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e\Desktop\"/>
    </mc:Choice>
  </mc:AlternateContent>
  <xr:revisionPtr revIDLastSave="0" documentId="8_{C35B0B89-9085-4CF3-A220-7294CB84AFB2}" xr6:coauthVersionLast="47" xr6:coauthVersionMax="47" xr10:uidLastSave="{00000000-0000-0000-0000-000000000000}"/>
  <bookViews>
    <workbookView xWindow="-120" yWindow="-120" windowWidth="29040" windowHeight="15840" activeTab="6" xr2:uid="{DDEF3520-3E3A-4768-BDD7-0827AC9D263A}"/>
  </bookViews>
  <sheets>
    <sheet name="Feuil1" sheetId="1" r:id="rId1"/>
    <sheet name="Greffe Serre" sheetId="6" r:id="rId2"/>
    <sheet name="Plants " sheetId="4" r:id="rId3"/>
    <sheet name="Greffons" sheetId="2" r:id="rId4"/>
    <sheet name="2 TETES" sheetId="5" r:id="rId5"/>
    <sheet name="Feuil3" sheetId="3" r:id="rId6"/>
    <sheet name="Offres plants" sheetId="7" r:id="rId7"/>
  </sheets>
  <definedNames>
    <definedName name="_xlnm.Print_Area" localSheetId="5">Feuil3!$D$1:$K$21</definedName>
    <definedName name="_xlnm.Print_Area" localSheetId="1">'Greffe Serre'!$A$2:$D$19</definedName>
    <definedName name="_xlnm.Print_Area" localSheetId="3">Greffons!$H$6:$J$25</definedName>
    <definedName name="_xlnm.Print_Area" localSheetId="2">'Plants '!$B$4:$G$35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K14" i="3"/>
  <c r="J5" i="3"/>
  <c r="J6" i="3"/>
  <c r="J7" i="3"/>
  <c r="J9" i="3"/>
  <c r="K9" i="3" s="1"/>
  <c r="J10" i="3"/>
  <c r="J11" i="3"/>
  <c r="J19" i="3"/>
  <c r="J20" i="3"/>
  <c r="J4" i="3"/>
  <c r="J4" i="2"/>
  <c r="J17" i="2"/>
  <c r="J16" i="2"/>
  <c r="J15" i="2"/>
  <c r="J14" i="2"/>
  <c r="J13" i="2"/>
  <c r="J12" i="2"/>
  <c r="J11" i="2"/>
  <c r="I10" i="2"/>
  <c r="I9" i="2"/>
  <c r="I8" i="2"/>
  <c r="J10" i="2"/>
  <c r="J9" i="2"/>
  <c r="J8" i="2"/>
  <c r="F21" i="2"/>
  <c r="F15" i="2"/>
  <c r="F8" i="2"/>
  <c r="G3" i="4"/>
  <c r="F3" i="4"/>
  <c r="D27" i="6"/>
  <c r="K4" i="3" l="1"/>
  <c r="F4" i="2"/>
  <c r="C2" i="5"/>
  <c r="D19" i="4"/>
  <c r="D3" i="4"/>
  <c r="E1" i="4" s="1"/>
  <c r="E3" i="4"/>
  <c r="C6" i="2"/>
  <c r="D6" i="2"/>
</calcChain>
</file>

<file path=xl/sharedStrings.xml><?xml version="1.0" encoding="utf-8"?>
<sst xmlns="http://schemas.openxmlformats.org/spreadsheetml/2006/main" count="335" uniqueCount="148">
  <si>
    <t>Quantité</t>
  </si>
  <si>
    <t>Indéterminé - détermine</t>
  </si>
  <si>
    <t>Tomates</t>
  </si>
  <si>
    <t>F1 pas possible de récupérér les graines pour sem</t>
  </si>
  <si>
    <t>Saint Pierre</t>
  </si>
  <si>
    <t>Indé</t>
  </si>
  <si>
    <t>tardive</t>
  </si>
  <si>
    <t>Noire de Crimee</t>
  </si>
  <si>
    <t>mi-saison</t>
  </si>
  <si>
    <t>green zebra</t>
  </si>
  <si>
    <t>Ananas</t>
  </si>
  <si>
    <t>Rose de Berne</t>
  </si>
  <si>
    <t>Cœur de Bœuf</t>
  </si>
  <si>
    <t>Demi Précoce</t>
  </si>
  <si>
    <t>Cornabel</t>
  </si>
  <si>
    <t>F1</t>
  </si>
  <si>
    <r>
      <t xml:space="preserve">précoce </t>
    </r>
    <r>
      <rPr>
        <sz val="10"/>
        <color rgb="FF333333"/>
        <rFont val="Calibri"/>
        <family val="2"/>
      </rPr>
      <t>a très peu de pépins. Elle peut d</t>
    </r>
  </si>
  <si>
    <t>précoce</t>
  </si>
  <si>
    <t>Marmande VR Gros fruit</t>
  </si>
  <si>
    <t>Noire russe</t>
  </si>
  <si>
    <t>MONT FAVET</t>
  </si>
  <si>
    <t>merveille des marchés</t>
  </si>
  <si>
    <t>Beziers</t>
  </si>
  <si>
    <t>Mi saison Type Cœur de bœuf- bonne production</t>
  </si>
  <si>
    <r>
      <t xml:space="preserve">Tomates cerises </t>
    </r>
    <r>
      <rPr>
        <sz val="11"/>
        <color rgb="FF000000"/>
        <rFont val="Calibri"/>
        <family val="2"/>
      </rPr>
      <t>les tomates cerises sont indéterminées -- en buisson</t>
    </r>
  </si>
  <si>
    <t>Poire Jaune</t>
  </si>
  <si>
    <t>en forme de poire  2 a 5 cm</t>
  </si>
  <si>
    <t>Poire rouge</t>
  </si>
  <si>
    <t>Black Cherry</t>
  </si>
  <si>
    <t xml:space="preserve">petits fruits de 2 à 3 cm de diamètre d'un rouge violacé si foncé qu'ils </t>
  </si>
  <si>
    <t>Cerise</t>
  </si>
  <si>
    <t>Super Swett 100</t>
  </si>
  <si>
    <t>Variété cerise très productive - sucrée</t>
  </si>
  <si>
    <t>Miel Mexique</t>
  </si>
  <si>
    <t>idem</t>
  </si>
  <si>
    <t>Légumes</t>
  </si>
  <si>
    <t>Aubergine BONICA</t>
  </si>
  <si>
    <t>Précoce fruits ovoides et chair ferme</t>
  </si>
  <si>
    <t>Aubergine PICOLA</t>
  </si>
  <si>
    <t>petit fruit violet net 60 à 140 g</t>
  </si>
  <si>
    <t>Poivron LAMUYO</t>
  </si>
  <si>
    <t>gros carré</t>
  </si>
  <si>
    <t>Poivron Yolo Wonder</t>
  </si>
  <si>
    <t>Poivron Rewia</t>
  </si>
  <si>
    <t>le standard</t>
  </si>
  <si>
    <t>concombre Télégraphe</t>
  </si>
  <si>
    <t>Très productif offre jusqu'à 8 fruits, de 30 à 50 cm, par p</t>
  </si>
  <si>
    <t>Concombre Gynial</t>
  </si>
  <si>
    <t>elle produit des concombres longs (25 à 28 cm), croquan</t>
  </si>
  <si>
    <t>concombre Sonja</t>
  </si>
  <si>
    <t>précoce, productive et robuste. 25 à 30 cm</t>
  </si>
  <si>
    <t>Concombre snacking</t>
  </si>
  <si>
    <t>mini concombre pour culture en pot</t>
  </si>
  <si>
    <t>Courgette Noire</t>
  </si>
  <si>
    <r>
      <t>une variété</t>
    </r>
    <r>
      <rPr>
        <b/>
        <sz val="10"/>
        <color rgb="FF767676"/>
        <rFont val="Roboto"/>
      </rPr>
      <t xml:space="preserve"> précoce non coureuse</t>
    </r>
    <r>
      <rPr>
        <sz val="10"/>
        <color rgb="FF71777D"/>
        <rFont val="Roboto"/>
      </rPr>
      <t xml:space="preserve"> (elle pousse en touffe c</t>
    </r>
  </si>
  <si>
    <t>Courgette de Nice</t>
  </si>
  <si>
    <t>Courgette ronde pour farcir ou autre</t>
  </si>
  <si>
    <t>Courge musquee de Provence</t>
  </si>
  <si>
    <t>variétés à la chair non filandreuse et au goût de beu</t>
  </si>
  <si>
    <t>Courge musquee de Nice</t>
  </si>
  <si>
    <t>Courge Butternut</t>
  </si>
  <si>
    <t>Courge Spaghetti</t>
  </si>
  <si>
    <t xml:space="preserve"> L'intérieur des fruits est rempli de filaments évoquant le</t>
  </si>
  <si>
    <t>verte</t>
  </si>
  <si>
    <t>jaune</t>
  </si>
  <si>
    <t>rose</t>
  </si>
  <si>
    <t>rouge</t>
  </si>
  <si>
    <t>Zolotov jaune</t>
  </si>
  <si>
    <t>Brutus</t>
  </si>
  <si>
    <t>Marmande orange</t>
  </si>
  <si>
    <t>Cornue des Andes</t>
  </si>
  <si>
    <t>Pyros</t>
  </si>
  <si>
    <t>Cœur de Bœuf blanche</t>
  </si>
  <si>
    <t>Greffes</t>
  </si>
  <si>
    <t>reelle</t>
  </si>
  <si>
    <t>semis</t>
  </si>
  <si>
    <t xml:space="preserve">BONS DE COMMANDES 2024 TOMATES </t>
  </si>
  <si>
    <t>BONS DE COMMANDES 2024 LEGUMES</t>
  </si>
  <si>
    <t xml:space="preserve">Greffes TOMATES </t>
  </si>
  <si>
    <t>Ananas 2022</t>
  </si>
  <si>
    <t>green zebra 2022</t>
  </si>
  <si>
    <t>Olivette</t>
  </si>
  <si>
    <t>Blue</t>
  </si>
  <si>
    <t>Rayee NOZ</t>
  </si>
  <si>
    <t>Clementine</t>
  </si>
  <si>
    <t>poire rouge</t>
  </si>
  <si>
    <t>poire jaune</t>
  </si>
  <si>
    <t>Peche blanche</t>
  </si>
  <si>
    <t>Brurus</t>
  </si>
  <si>
    <t>Green Zebra</t>
  </si>
  <si>
    <t>Lidye Rose</t>
  </si>
  <si>
    <t>pas de 2 tiges</t>
  </si>
  <si>
    <t>Greffes serre</t>
  </si>
  <si>
    <t>Zolotov</t>
  </si>
  <si>
    <t>sunrise</t>
  </si>
  <si>
    <t>1xx</t>
  </si>
  <si>
    <t>Russe Cornabel</t>
  </si>
  <si>
    <t>Merveille du Marché</t>
  </si>
  <si>
    <t>en plus</t>
  </si>
  <si>
    <t>Russe</t>
  </si>
  <si>
    <t>1XX</t>
  </si>
  <si>
    <t>Bœuf Blanche</t>
  </si>
  <si>
    <t>Cœur de bœuf</t>
  </si>
  <si>
    <t>Sunrise</t>
  </si>
  <si>
    <t>Dwarf</t>
  </si>
  <si>
    <t>Lidye</t>
  </si>
  <si>
    <t>Vorgienne</t>
  </si>
  <si>
    <t>en pot</t>
  </si>
  <si>
    <t>greffes</t>
  </si>
  <si>
    <t>semes</t>
  </si>
  <si>
    <t xml:space="preserve">Rose berne </t>
  </si>
  <si>
    <t>cucamelon</t>
  </si>
  <si>
    <t>cornichon</t>
  </si>
  <si>
    <t>Courgette Jaune</t>
  </si>
  <si>
    <t>moi</t>
  </si>
  <si>
    <t>autres</t>
  </si>
  <si>
    <t>après</t>
  </si>
  <si>
    <t xml:space="preserve"> </t>
  </si>
  <si>
    <t>Serre le 4/04/2024</t>
  </si>
  <si>
    <t>Coté hangar</t>
  </si>
  <si>
    <t>Coté Jardin</t>
  </si>
  <si>
    <t>tomates greffes</t>
  </si>
  <si>
    <t>serre du bas à 20 °</t>
  </si>
  <si>
    <t>couyvrir pendant au moins 3 jours,</t>
  </si>
  <si>
    <t>mettre dans les bacs verts avec chapeau</t>
  </si>
  <si>
    <t>lors de la greffe bien nettoyer les pinces et les lames de rasoirs</t>
  </si>
  <si>
    <t>les pinces prendre si possible des pinces rouges chez Mano Mano et si possible les souder au fer a souder</t>
  </si>
  <si>
    <t>les portes greffes semer 8 jours avant</t>
  </si>
  <si>
    <t>attendre que les greffons et les porte greffes soit assez fort 5mm</t>
  </si>
  <si>
    <t>si possibles les sortir pieds noirs</t>
  </si>
  <si>
    <t>1 greffes en 2024 95 % de réussite</t>
  </si>
  <si>
    <t>2 greffes sur 40 résultat 7</t>
  </si>
  <si>
    <t>greffe double le 12/04</t>
  </si>
  <si>
    <t>voir si plant semis</t>
  </si>
  <si>
    <t>Russe Cornabel Bœuf Blanche</t>
  </si>
  <si>
    <t xml:space="preserve">Rayee </t>
  </si>
  <si>
    <t>cucamelon petit concombre grosseur noix</t>
  </si>
  <si>
    <t xml:space="preserve">Tomates Non greffées </t>
  </si>
  <si>
    <t xml:space="preserve">Tomates  greffées </t>
  </si>
  <si>
    <t>Légumes disponibles</t>
  </si>
  <si>
    <t>Tomates cerises non greffées</t>
  </si>
  <si>
    <t xml:space="preserve">Ananas </t>
  </si>
  <si>
    <t xml:space="preserve">green zebra </t>
  </si>
  <si>
    <t>Zolotov Jaune</t>
  </si>
  <si>
    <t>Merveille du marché</t>
  </si>
  <si>
    <t>Noire de crimée</t>
  </si>
  <si>
    <t>Qte dispo</t>
  </si>
  <si>
    <t xml:space="preserve"> LEGUMES DISPONIBLES BALME MARCEL AU 18/04/2024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</si>
</sst>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548235"/>
      <name val="Calibri"/>
      <family val="2"/>
    </font>
    <font>
      <sz val="10"/>
      <color rgb="FF333333"/>
      <name val="Calibri"/>
      <family val="2"/>
    </font>
    <font>
      <sz val="10"/>
      <color rgb="FF333333"/>
      <name val="Arial"/>
      <family val="2"/>
    </font>
    <font>
      <sz val="10"/>
      <color rgb="FF666666"/>
      <name val="Roboto"/>
    </font>
    <font>
      <sz val="11"/>
      <color rgb="FF444444"/>
      <name val="Roboto"/>
    </font>
    <font>
      <sz val="10"/>
      <color rgb="FF71777D"/>
      <name val="Roboto"/>
    </font>
    <font>
      <b/>
      <sz val="10"/>
      <color rgb="FF767676"/>
      <name val="Roboto"/>
    </font>
    <font>
      <sz val="11"/>
      <color rgb="FF595D69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FF0000"/>
      <name val="Calibri"/>
      <family val="2"/>
    </font>
    <font>
      <sz val="11"/>
      <color theme="7"/>
      <name val="Aptos Narrow"/>
      <family val="2"/>
      <scheme val="minor"/>
    </font>
    <font>
      <sz val="11"/>
      <color rgb="FF00B0F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indent="4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1" fillId="0" borderId="0" xfId="1" applyAlignment="1">
      <alignment horizontal="justify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12" fillId="0" borderId="1" xfId="0" applyFont="1" applyBorder="1"/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/>
    <xf numFmtId="0" fontId="0" fillId="3" borderId="1" xfId="0" applyFill="1" applyBorder="1"/>
    <xf numFmtId="0" fontId="16" fillId="0" borderId="0" xfId="0" applyFont="1"/>
    <xf numFmtId="0" fontId="19" fillId="3" borderId="1" xfId="0" applyFont="1" applyFill="1" applyBorder="1" applyAlignment="1">
      <alignment vertical="center" wrapText="1"/>
    </xf>
    <xf numFmtId="0" fontId="16" fillId="3" borderId="1" xfId="0" applyFont="1" applyFill="1" applyBorder="1"/>
    <xf numFmtId="0" fontId="0" fillId="4" borderId="0" xfId="0" applyFill="1" applyAlignment="1">
      <alignment horizontal="center"/>
    </xf>
    <xf numFmtId="0" fontId="19" fillId="4" borderId="0" xfId="0" applyFont="1" applyFill="1" applyAlignment="1">
      <alignment vertical="center" wrapText="1"/>
    </xf>
    <xf numFmtId="0" fontId="0" fillId="5" borderId="0" xfId="0" applyFill="1"/>
    <xf numFmtId="0" fontId="1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2" xfId="0" applyBorder="1"/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8" fillId="2" borderId="0" xfId="0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fr.wikipedia.org/wiki/Spaghetti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39B96-A724-4B77-A98E-A4324EF5CF4B}">
  <dimension ref="A1:E51"/>
  <sheetViews>
    <sheetView topLeftCell="A5" workbookViewId="0">
      <selection activeCell="C30" sqref="C30"/>
    </sheetView>
  </sheetViews>
  <sheetFormatPr baseColWidth="10" defaultRowHeight="15" x14ac:dyDescent="0.25"/>
  <cols>
    <col min="2" max="2" width="28.42578125" customWidth="1"/>
    <col min="3" max="3" width="43.7109375" customWidth="1"/>
    <col min="4" max="4" width="24.85546875" customWidth="1"/>
    <col min="5" max="5" width="46" customWidth="1"/>
  </cols>
  <sheetData>
    <row r="1" spans="1:5" x14ac:dyDescent="0.25">
      <c r="C1" t="s">
        <v>76</v>
      </c>
    </row>
    <row r="3" spans="1:5" x14ac:dyDescent="0.25">
      <c r="A3" s="1" t="s">
        <v>0</v>
      </c>
    </row>
    <row r="4" spans="1:5" x14ac:dyDescent="0.25">
      <c r="B4" s="2" t="s">
        <v>1</v>
      </c>
    </row>
    <row r="5" spans="1:5" ht="45" customHeight="1" x14ac:dyDescent="0.25">
      <c r="B5" s="3" t="s">
        <v>2</v>
      </c>
      <c r="C5" s="4"/>
      <c r="D5" s="44" t="s">
        <v>3</v>
      </c>
      <c r="E5" s="44"/>
    </row>
    <row r="6" spans="1:5" x14ac:dyDescent="0.25">
      <c r="B6" s="4" t="s">
        <v>4</v>
      </c>
      <c r="C6" s="4" t="s">
        <v>5</v>
      </c>
      <c r="D6" s="4"/>
      <c r="E6" s="4" t="s">
        <v>6</v>
      </c>
    </row>
    <row r="7" spans="1:5" x14ac:dyDescent="0.25">
      <c r="B7" s="4" t="s">
        <v>7</v>
      </c>
      <c r="C7" s="4" t="s">
        <v>5</v>
      </c>
      <c r="D7" s="4"/>
      <c r="E7" s="4" t="s">
        <v>8</v>
      </c>
    </row>
    <row r="8" spans="1:5" x14ac:dyDescent="0.25">
      <c r="B8" s="4" t="s">
        <v>9</v>
      </c>
      <c r="C8" s="4" t="s">
        <v>5</v>
      </c>
      <c r="D8" s="4" t="s">
        <v>63</v>
      </c>
      <c r="E8" s="4" t="s">
        <v>8</v>
      </c>
    </row>
    <row r="9" spans="1:5" x14ac:dyDescent="0.25">
      <c r="B9" s="6" t="s">
        <v>10</v>
      </c>
      <c r="C9" s="4" t="s">
        <v>5</v>
      </c>
      <c r="D9" s="4" t="s">
        <v>64</v>
      </c>
      <c r="E9" s="4" t="s">
        <v>6</v>
      </c>
    </row>
    <row r="10" spans="1:5" x14ac:dyDescent="0.25">
      <c r="B10" s="4" t="s">
        <v>11</v>
      </c>
      <c r="C10" s="4" t="s">
        <v>5</v>
      </c>
      <c r="D10" s="4" t="s">
        <v>65</v>
      </c>
      <c r="E10" s="4" t="s">
        <v>8</v>
      </c>
    </row>
    <row r="11" spans="1:5" x14ac:dyDescent="0.25">
      <c r="B11" s="4" t="s">
        <v>12</v>
      </c>
      <c r="C11" s="4" t="s">
        <v>5</v>
      </c>
      <c r="D11" s="4" t="s">
        <v>66</v>
      </c>
      <c r="E11" s="4" t="s">
        <v>13</v>
      </c>
    </row>
    <row r="12" spans="1:5" x14ac:dyDescent="0.25">
      <c r="B12" s="4" t="s">
        <v>14</v>
      </c>
      <c r="C12" s="4" t="s">
        <v>5</v>
      </c>
      <c r="D12" s="4" t="s">
        <v>15</v>
      </c>
      <c r="E12" s="4" t="s">
        <v>16</v>
      </c>
    </row>
    <row r="13" spans="1:5" x14ac:dyDescent="0.25">
      <c r="B13" s="4" t="s">
        <v>18</v>
      </c>
      <c r="C13" s="4" t="s">
        <v>5</v>
      </c>
      <c r="D13" s="4" t="s">
        <v>15</v>
      </c>
      <c r="E13" s="4" t="s">
        <v>17</v>
      </c>
    </row>
    <row r="14" spans="1:5" x14ac:dyDescent="0.25">
      <c r="B14" s="4" t="s">
        <v>19</v>
      </c>
      <c r="C14" s="4" t="s">
        <v>5</v>
      </c>
      <c r="D14" s="4"/>
      <c r="E14" s="4" t="s">
        <v>8</v>
      </c>
    </row>
    <row r="15" spans="1:5" x14ac:dyDescent="0.25">
      <c r="B15" s="4" t="s">
        <v>20</v>
      </c>
      <c r="C15" s="4" t="s">
        <v>5</v>
      </c>
      <c r="D15" s="4" t="s">
        <v>15</v>
      </c>
      <c r="E15" s="4" t="s">
        <v>17</v>
      </c>
    </row>
    <row r="16" spans="1:5" ht="15" customHeight="1" x14ac:dyDescent="0.25">
      <c r="B16" s="4" t="s">
        <v>22</v>
      </c>
      <c r="C16" s="4" t="s">
        <v>5</v>
      </c>
      <c r="D16" s="44" t="s">
        <v>23</v>
      </c>
      <c r="E16" s="44"/>
    </row>
    <row r="17" spans="1:5" ht="15" customHeight="1" x14ac:dyDescent="0.25">
      <c r="B17" s="4"/>
      <c r="C17" s="4"/>
      <c r="D17" s="5"/>
      <c r="E17" s="5"/>
    </row>
    <row r="18" spans="1:5" ht="15" customHeight="1" x14ac:dyDescent="0.25">
      <c r="A18" s="17" t="s">
        <v>78</v>
      </c>
      <c r="B18" s="4"/>
      <c r="C18" s="4"/>
      <c r="D18" s="5"/>
      <c r="E18" s="5"/>
    </row>
    <row r="19" spans="1:5" ht="15" customHeight="1" x14ac:dyDescent="0.25">
      <c r="B19" s="4"/>
      <c r="C19" s="4"/>
      <c r="D19" s="5"/>
      <c r="E19" s="5"/>
    </row>
    <row r="20" spans="1:5" ht="15" customHeight="1" x14ac:dyDescent="0.25">
      <c r="B20" s="4"/>
      <c r="C20" s="4"/>
      <c r="D20" s="5"/>
      <c r="E20" s="5"/>
    </row>
    <row r="21" spans="1:5" ht="15" customHeight="1" x14ac:dyDescent="0.25">
      <c r="B21" s="4"/>
      <c r="C21" s="4"/>
      <c r="D21" s="5"/>
      <c r="E21" s="5"/>
    </row>
    <row r="22" spans="1:5" ht="15" customHeight="1" x14ac:dyDescent="0.25">
      <c r="B22" s="4"/>
      <c r="C22" s="4"/>
      <c r="D22" s="5"/>
      <c r="E22" s="5"/>
    </row>
    <row r="23" spans="1:5" ht="15" customHeight="1" x14ac:dyDescent="0.25">
      <c r="B23" s="4"/>
      <c r="C23" s="4"/>
      <c r="D23" s="5"/>
      <c r="E23" s="5"/>
    </row>
    <row r="24" spans="1:5" ht="15" customHeight="1" x14ac:dyDescent="0.25">
      <c r="B24" s="4"/>
      <c r="C24" s="4"/>
      <c r="D24" s="5"/>
      <c r="E24" s="5"/>
    </row>
    <row r="25" spans="1:5" ht="15" customHeight="1" x14ac:dyDescent="0.25">
      <c r="B25" s="4"/>
      <c r="C25" s="4"/>
      <c r="D25" s="5"/>
      <c r="E25" s="5"/>
    </row>
    <row r="26" spans="1:5" ht="15" customHeight="1" x14ac:dyDescent="0.25">
      <c r="B26" s="4"/>
      <c r="C26" s="4"/>
      <c r="D26" s="5"/>
      <c r="E26" s="5"/>
    </row>
    <row r="27" spans="1:5" ht="15" customHeight="1" x14ac:dyDescent="0.25">
      <c r="B27" s="4"/>
      <c r="C27" s="4"/>
      <c r="D27" s="5"/>
      <c r="E27" s="5"/>
    </row>
    <row r="28" spans="1:5" ht="15" customHeight="1" x14ac:dyDescent="0.25">
      <c r="B28" s="4"/>
      <c r="C28" s="4"/>
      <c r="D28" s="5"/>
      <c r="E28" s="5"/>
    </row>
    <row r="29" spans="1:5" ht="15" customHeight="1" x14ac:dyDescent="0.25">
      <c r="B29" s="4"/>
      <c r="C29" s="4"/>
      <c r="D29" s="5"/>
      <c r="E29" s="5"/>
    </row>
    <row r="30" spans="1:5" ht="15" customHeight="1" x14ac:dyDescent="0.25">
      <c r="B30" s="4"/>
      <c r="C30" s="4"/>
      <c r="D30" s="5"/>
      <c r="E30" s="5"/>
    </row>
    <row r="31" spans="1:5" ht="15" customHeight="1" x14ac:dyDescent="0.25">
      <c r="B31" s="4"/>
      <c r="C31" s="4"/>
      <c r="D31" s="5"/>
      <c r="E31" s="5"/>
    </row>
    <row r="32" spans="1:5" ht="15" customHeight="1" x14ac:dyDescent="0.25">
      <c r="B32" s="4"/>
      <c r="C32" s="4"/>
      <c r="D32" s="5"/>
      <c r="E32" s="5"/>
    </row>
    <row r="33" spans="2:5" ht="15" customHeight="1" x14ac:dyDescent="0.25">
      <c r="B33" s="4"/>
      <c r="C33" s="4"/>
      <c r="D33" s="5"/>
      <c r="E33" s="5"/>
    </row>
    <row r="34" spans="2:5" x14ac:dyDescent="0.25">
      <c r="B34" s="7" t="s">
        <v>24</v>
      </c>
    </row>
    <row r="35" spans="2:5" ht="16.5" customHeight="1" x14ac:dyDescent="0.25">
      <c r="B35" s="4" t="s">
        <v>25</v>
      </c>
      <c r="C35" s="4" t="s">
        <v>26</v>
      </c>
    </row>
    <row r="36" spans="2:5" x14ac:dyDescent="0.25">
      <c r="B36" s="4" t="s">
        <v>27</v>
      </c>
      <c r="C36" s="4" t="s">
        <v>26</v>
      </c>
    </row>
    <row r="37" spans="2:5" ht="20.25" customHeight="1" x14ac:dyDescent="0.25">
      <c r="B37" s="4" t="s">
        <v>28</v>
      </c>
      <c r="C37" s="8" t="s">
        <v>29</v>
      </c>
    </row>
    <row r="38" spans="2:5" ht="15.75" customHeight="1" x14ac:dyDescent="0.25">
      <c r="B38" s="4" t="s">
        <v>30</v>
      </c>
      <c r="C38" s="9"/>
    </row>
    <row r="39" spans="2:5" x14ac:dyDescent="0.25">
      <c r="B39" s="4" t="s">
        <v>31</v>
      </c>
      <c r="C39" s="4" t="s">
        <v>32</v>
      </c>
    </row>
    <row r="40" spans="2:5" x14ac:dyDescent="0.25">
      <c r="B40" s="4" t="s">
        <v>33</v>
      </c>
      <c r="C40" s="4" t="s">
        <v>34</v>
      </c>
    </row>
    <row r="41" spans="2:5" x14ac:dyDescent="0.25">
      <c r="B41" s="4"/>
      <c r="C41" s="4"/>
    </row>
    <row r="48" spans="2:5" ht="28.5" customHeight="1" x14ac:dyDescent="0.25"/>
    <row r="49" ht="25.5" customHeight="1" x14ac:dyDescent="0.25"/>
    <row r="50" ht="25.5" customHeight="1" x14ac:dyDescent="0.25"/>
    <row r="51" ht="18" customHeight="1" x14ac:dyDescent="0.25"/>
  </sheetData>
  <mergeCells count="2">
    <mergeCell ref="D5:E5"/>
    <mergeCell ref="D16:E1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37FF1-CC85-4F3D-AA7B-DA20CD676420}">
  <dimension ref="A2:M59"/>
  <sheetViews>
    <sheetView workbookViewId="0">
      <selection activeCell="G11" sqref="G11"/>
    </sheetView>
  </sheetViews>
  <sheetFormatPr baseColWidth="10" defaultRowHeight="15" x14ac:dyDescent="0.25"/>
  <cols>
    <col min="1" max="1" width="11.42578125" style="15"/>
    <col min="2" max="2" width="32.7109375" customWidth="1"/>
    <col min="3" max="3" width="8.140625" style="15" customWidth="1"/>
    <col min="4" max="4" width="30.42578125" style="15" customWidth="1"/>
    <col min="5" max="5" width="11.42578125" style="15"/>
    <col min="9" max="9" width="8.85546875" customWidth="1"/>
    <col min="10" max="10" width="27.42578125" customWidth="1"/>
    <col min="13" max="13" width="28.42578125" customWidth="1"/>
  </cols>
  <sheetData>
    <row r="2" spans="1:10" x14ac:dyDescent="0.25">
      <c r="B2" t="s">
        <v>118</v>
      </c>
    </row>
    <row r="4" spans="1:10" x14ac:dyDescent="0.25">
      <c r="B4" t="s">
        <v>119</v>
      </c>
      <c r="D4" s="15" t="s">
        <v>120</v>
      </c>
      <c r="J4" s="17" t="s">
        <v>121</v>
      </c>
    </row>
    <row r="5" spans="1:10" x14ac:dyDescent="0.25">
      <c r="J5" s="17"/>
    </row>
    <row r="6" spans="1:10" x14ac:dyDescent="0.25">
      <c r="A6" s="15">
        <v>1</v>
      </c>
      <c r="B6" s="4" t="s">
        <v>12</v>
      </c>
      <c r="C6" s="31">
        <v>1</v>
      </c>
      <c r="D6" s="4" t="s">
        <v>18</v>
      </c>
      <c r="J6" s="17" t="s">
        <v>122</v>
      </c>
    </row>
    <row r="7" spans="1:10" x14ac:dyDescent="0.25">
      <c r="A7" s="15">
        <v>2</v>
      </c>
      <c r="B7" s="42" t="s">
        <v>22</v>
      </c>
      <c r="C7" s="31">
        <v>2</v>
      </c>
      <c r="D7" s="42" t="s">
        <v>71</v>
      </c>
      <c r="J7" s="17" t="s">
        <v>123</v>
      </c>
    </row>
    <row r="8" spans="1:10" x14ac:dyDescent="0.25">
      <c r="A8" s="15">
        <v>3</v>
      </c>
      <c r="B8" s="42" t="s">
        <v>7</v>
      </c>
      <c r="C8" s="31">
        <v>3</v>
      </c>
      <c r="D8" s="42" t="s">
        <v>68</v>
      </c>
      <c r="J8" s="17" t="s">
        <v>124</v>
      </c>
    </row>
    <row r="9" spans="1:10" x14ac:dyDescent="0.25">
      <c r="A9" s="15">
        <v>4</v>
      </c>
      <c r="B9" s="42" t="s">
        <v>68</v>
      </c>
      <c r="C9" s="31">
        <v>4</v>
      </c>
      <c r="D9" s="42" t="s">
        <v>22</v>
      </c>
      <c r="J9" s="17" t="s">
        <v>125</v>
      </c>
    </row>
    <row r="10" spans="1:10" x14ac:dyDescent="0.25">
      <c r="A10" s="15">
        <v>5</v>
      </c>
      <c r="B10" s="4" t="s">
        <v>9</v>
      </c>
      <c r="C10" s="31">
        <v>5</v>
      </c>
      <c r="D10" s="40" t="s">
        <v>90</v>
      </c>
      <c r="J10" s="17" t="s">
        <v>126</v>
      </c>
    </row>
    <row r="11" spans="1:10" x14ac:dyDescent="0.25">
      <c r="A11" s="15">
        <v>6</v>
      </c>
      <c r="B11" s="40" t="s">
        <v>93</v>
      </c>
      <c r="C11" s="31">
        <v>6</v>
      </c>
      <c r="D11" s="42" t="s">
        <v>20</v>
      </c>
      <c r="J11" s="17" t="s">
        <v>127</v>
      </c>
    </row>
    <row r="12" spans="1:10" x14ac:dyDescent="0.25">
      <c r="A12" s="15">
        <v>7</v>
      </c>
      <c r="B12" s="42" t="s">
        <v>20</v>
      </c>
      <c r="C12" s="31">
        <v>7</v>
      </c>
      <c r="D12" s="17" t="s">
        <v>134</v>
      </c>
      <c r="J12" s="17" t="s">
        <v>128</v>
      </c>
    </row>
    <row r="13" spans="1:10" x14ac:dyDescent="0.25">
      <c r="A13" s="15">
        <v>8</v>
      </c>
      <c r="B13" s="17" t="s">
        <v>134</v>
      </c>
      <c r="C13" s="31">
        <v>8</v>
      </c>
      <c r="D13" s="43" t="s">
        <v>10</v>
      </c>
      <c r="J13" s="17" t="s">
        <v>129</v>
      </c>
    </row>
    <row r="14" spans="1:10" x14ac:dyDescent="0.25">
      <c r="A14" s="15">
        <v>9</v>
      </c>
      <c r="B14" s="43" t="s">
        <v>10</v>
      </c>
      <c r="C14" s="31">
        <v>9</v>
      </c>
      <c r="D14" s="42" t="s">
        <v>7</v>
      </c>
    </row>
    <row r="15" spans="1:10" x14ac:dyDescent="0.25">
      <c r="A15" s="15">
        <v>10</v>
      </c>
      <c r="B15" s="4" t="s">
        <v>4</v>
      </c>
      <c r="C15" s="31"/>
      <c r="D15" s="4"/>
    </row>
    <row r="16" spans="1:10" x14ac:dyDescent="0.25">
      <c r="A16" s="15">
        <v>11</v>
      </c>
      <c r="B16" s="17" t="s">
        <v>134</v>
      </c>
      <c r="C16" s="16"/>
      <c r="J16" s="17" t="s">
        <v>130</v>
      </c>
    </row>
    <row r="17" spans="1:10" x14ac:dyDescent="0.25">
      <c r="A17" s="15">
        <v>12</v>
      </c>
      <c r="B17" s="42" t="s">
        <v>71</v>
      </c>
      <c r="C17" s="31"/>
      <c r="D17" s="4"/>
    </row>
    <row r="18" spans="1:10" x14ac:dyDescent="0.25">
      <c r="A18" s="15">
        <v>13</v>
      </c>
      <c r="B18" s="18" t="s">
        <v>97</v>
      </c>
      <c r="C18" s="32"/>
      <c r="D18" s="4"/>
      <c r="J18" s="17" t="s">
        <v>131</v>
      </c>
    </row>
    <row r="19" spans="1:10" x14ac:dyDescent="0.25">
      <c r="A19" s="15">
        <v>14</v>
      </c>
      <c r="B19" s="40" t="s">
        <v>94</v>
      </c>
      <c r="C19" s="31"/>
      <c r="H19" s="41"/>
    </row>
    <row r="20" spans="1:10" x14ac:dyDescent="0.25">
      <c r="D20" s="17"/>
    </row>
    <row r="22" spans="1:10" x14ac:dyDescent="0.25">
      <c r="B22" s="17" t="s">
        <v>99</v>
      </c>
      <c r="C22" s="16"/>
      <c r="D22" s="4"/>
    </row>
    <row r="23" spans="1:10" x14ac:dyDescent="0.25">
      <c r="B23" s="17" t="s">
        <v>14</v>
      </c>
      <c r="C23" s="16"/>
      <c r="D23" s="17"/>
    </row>
    <row r="24" spans="1:10" x14ac:dyDescent="0.25">
      <c r="B24" s="18" t="s">
        <v>101</v>
      </c>
      <c r="C24" s="32"/>
      <c r="D24" s="39"/>
    </row>
    <row r="25" spans="1:10" ht="14.25" customHeight="1" x14ac:dyDescent="0.25">
      <c r="B25" s="4" t="s">
        <v>18</v>
      </c>
      <c r="C25" s="31"/>
      <c r="D25" s="18"/>
    </row>
    <row r="26" spans="1:10" x14ac:dyDescent="0.25">
      <c r="B26" s="18"/>
      <c r="C26" s="32"/>
      <c r="D26" s="4"/>
    </row>
    <row r="27" spans="1:10" x14ac:dyDescent="0.25">
      <c r="D27" s="15">
        <f>SUM(D30:D59)</f>
        <v>27</v>
      </c>
    </row>
    <row r="28" spans="1:10" x14ac:dyDescent="0.25">
      <c r="B28" t="s">
        <v>92</v>
      </c>
    </row>
    <row r="30" spans="1:10" x14ac:dyDescent="0.25">
      <c r="A30" s="16" t="s">
        <v>95</v>
      </c>
      <c r="B30" s="17" t="s">
        <v>96</v>
      </c>
      <c r="C30" s="16"/>
      <c r="D30" s="16"/>
      <c r="E30" s="15">
        <v>3</v>
      </c>
    </row>
    <row r="32" spans="1:10" x14ac:dyDescent="0.25">
      <c r="A32" s="16">
        <v>1</v>
      </c>
      <c r="B32" s="18" t="s">
        <v>97</v>
      </c>
      <c r="C32" s="32"/>
      <c r="D32" s="16">
        <v>1</v>
      </c>
      <c r="E32" s="15" t="s">
        <v>100</v>
      </c>
    </row>
    <row r="33" spans="1:13" x14ac:dyDescent="0.25">
      <c r="A33" s="16">
        <v>2</v>
      </c>
      <c r="B33" s="17" t="s">
        <v>99</v>
      </c>
      <c r="C33" s="16"/>
      <c r="D33" s="16">
        <v>1</v>
      </c>
      <c r="E33" s="15" t="s">
        <v>100</v>
      </c>
      <c r="I33">
        <v>7</v>
      </c>
      <c r="J33" s="4" t="s">
        <v>94</v>
      </c>
      <c r="K33" s="15">
        <v>1</v>
      </c>
      <c r="M33" t="s">
        <v>110</v>
      </c>
    </row>
    <row r="34" spans="1:13" x14ac:dyDescent="0.25">
      <c r="A34" s="16">
        <v>3</v>
      </c>
      <c r="B34" s="17" t="s">
        <v>14</v>
      </c>
      <c r="C34" s="16"/>
      <c r="D34" s="16">
        <v>1</v>
      </c>
      <c r="E34" s="15" t="s">
        <v>100</v>
      </c>
      <c r="I34">
        <v>8</v>
      </c>
      <c r="J34" s="6" t="s">
        <v>10</v>
      </c>
      <c r="K34" s="15">
        <v>3</v>
      </c>
      <c r="M34" s="18" t="s">
        <v>101</v>
      </c>
    </row>
    <row r="35" spans="1:13" ht="12.75" customHeight="1" x14ac:dyDescent="0.25">
      <c r="A35" s="15">
        <v>25</v>
      </c>
      <c r="B35" s="4" t="s">
        <v>71</v>
      </c>
      <c r="C35" s="31"/>
      <c r="D35" s="15">
        <v>1</v>
      </c>
      <c r="E35" s="15">
        <v>4</v>
      </c>
      <c r="I35">
        <v>23</v>
      </c>
      <c r="J35" s="4" t="s">
        <v>12</v>
      </c>
      <c r="K35" s="15">
        <v>2</v>
      </c>
      <c r="M35" s="20" t="s">
        <v>69</v>
      </c>
    </row>
    <row r="36" spans="1:13" x14ac:dyDescent="0.25">
      <c r="A36" s="15">
        <v>19</v>
      </c>
      <c r="B36" s="4" t="s">
        <v>9</v>
      </c>
      <c r="C36" s="31"/>
      <c r="D36" s="15">
        <v>1</v>
      </c>
      <c r="E36" s="15">
        <v>5</v>
      </c>
      <c r="I36">
        <v>11</v>
      </c>
      <c r="J36" s="4" t="s">
        <v>22</v>
      </c>
      <c r="K36" s="15">
        <v>1</v>
      </c>
    </row>
    <row r="37" spans="1:13" x14ac:dyDescent="0.25">
      <c r="A37" s="15">
        <v>5</v>
      </c>
      <c r="B37" s="4" t="s">
        <v>68</v>
      </c>
      <c r="C37" s="31"/>
      <c r="D37" s="15">
        <v>2</v>
      </c>
      <c r="E37" s="15">
        <v>6</v>
      </c>
      <c r="I37" s="17">
        <v>12</v>
      </c>
      <c r="J37" s="18" t="s">
        <v>101</v>
      </c>
      <c r="K37" s="16">
        <v>0</v>
      </c>
    </row>
    <row r="38" spans="1:13" x14ac:dyDescent="0.25">
      <c r="A38" s="15">
        <v>7</v>
      </c>
      <c r="B38" s="4" t="s">
        <v>94</v>
      </c>
      <c r="C38" s="31"/>
      <c r="D38" s="15">
        <v>1</v>
      </c>
      <c r="I38">
        <v>16</v>
      </c>
      <c r="J38" s="4" t="s">
        <v>93</v>
      </c>
      <c r="K38" s="15">
        <v>1</v>
      </c>
    </row>
    <row r="39" spans="1:13" x14ac:dyDescent="0.25">
      <c r="A39" s="15">
        <v>8</v>
      </c>
      <c r="B39" s="6" t="s">
        <v>10</v>
      </c>
      <c r="C39" s="33"/>
      <c r="D39" s="15">
        <v>3</v>
      </c>
    </row>
    <row r="40" spans="1:13" x14ac:dyDescent="0.25">
      <c r="A40" s="15">
        <v>25</v>
      </c>
      <c r="B40" s="4" t="s">
        <v>4</v>
      </c>
      <c r="C40" s="31"/>
      <c r="D40" s="15">
        <v>1</v>
      </c>
      <c r="E40" s="15">
        <v>9</v>
      </c>
    </row>
    <row r="41" spans="1:13" x14ac:dyDescent="0.25">
      <c r="A41" s="15">
        <v>21</v>
      </c>
      <c r="B41" s="4" t="s">
        <v>20</v>
      </c>
      <c r="C41" s="31"/>
      <c r="D41" s="15">
        <v>2</v>
      </c>
      <c r="E41" s="15">
        <v>10</v>
      </c>
      <c r="J41" s="4" t="s">
        <v>4</v>
      </c>
      <c r="K41" s="15">
        <v>1</v>
      </c>
    </row>
    <row r="42" spans="1:13" x14ac:dyDescent="0.25">
      <c r="A42" s="15">
        <v>23</v>
      </c>
      <c r="B42" s="4" t="s">
        <v>12</v>
      </c>
      <c r="C42" s="31"/>
      <c r="D42" s="15">
        <v>2</v>
      </c>
      <c r="J42" s="4" t="s">
        <v>97</v>
      </c>
      <c r="K42" s="15">
        <v>1</v>
      </c>
    </row>
    <row r="43" spans="1:13" x14ac:dyDescent="0.25">
      <c r="A43" s="15">
        <v>11</v>
      </c>
      <c r="B43" s="4" t="s">
        <v>22</v>
      </c>
      <c r="C43" s="31"/>
      <c r="D43" s="15">
        <v>1</v>
      </c>
      <c r="J43" s="4" t="s">
        <v>90</v>
      </c>
      <c r="K43" s="15">
        <v>1</v>
      </c>
    </row>
    <row r="44" spans="1:13" x14ac:dyDescent="0.25">
      <c r="A44" s="16">
        <v>12</v>
      </c>
      <c r="B44" s="18" t="s">
        <v>101</v>
      </c>
      <c r="C44" s="32"/>
      <c r="D44" s="16">
        <v>0</v>
      </c>
      <c r="J44" s="4" t="s">
        <v>71</v>
      </c>
      <c r="K44" s="15">
        <v>1</v>
      </c>
    </row>
    <row r="45" spans="1:13" x14ac:dyDescent="0.25">
      <c r="A45" s="15">
        <v>24</v>
      </c>
      <c r="B45" s="4" t="s">
        <v>7</v>
      </c>
      <c r="C45" s="31"/>
      <c r="D45" s="15">
        <v>2</v>
      </c>
      <c r="E45" s="15">
        <v>13</v>
      </c>
      <c r="J45" s="4" t="s">
        <v>22</v>
      </c>
      <c r="K45" s="15">
        <v>1</v>
      </c>
    </row>
    <row r="46" spans="1:13" x14ac:dyDescent="0.25">
      <c r="A46" s="16">
        <v>14</v>
      </c>
      <c r="B46" s="18" t="s">
        <v>102</v>
      </c>
      <c r="C46" s="32"/>
      <c r="D46" s="16">
        <v>0</v>
      </c>
      <c r="J46" s="4" t="s">
        <v>9</v>
      </c>
      <c r="K46" s="15">
        <v>1</v>
      </c>
    </row>
    <row r="47" spans="1:13" x14ac:dyDescent="0.25">
      <c r="A47" s="15">
        <v>17</v>
      </c>
      <c r="B47" s="4" t="s">
        <v>18</v>
      </c>
      <c r="C47" s="31"/>
      <c r="D47" s="15">
        <v>1</v>
      </c>
      <c r="E47" s="15">
        <v>15</v>
      </c>
    </row>
    <row r="48" spans="1:13" x14ac:dyDescent="0.25">
      <c r="A48" s="15">
        <v>16</v>
      </c>
      <c r="B48" s="4" t="s">
        <v>93</v>
      </c>
      <c r="C48" s="31"/>
      <c r="D48" s="15">
        <v>1</v>
      </c>
    </row>
    <row r="49" spans="1:9" ht="16.5" customHeight="1" x14ac:dyDescent="0.25">
      <c r="I49" s="4"/>
    </row>
    <row r="50" spans="1:9" x14ac:dyDescent="0.25">
      <c r="I50" s="4"/>
    </row>
    <row r="52" spans="1:9" x14ac:dyDescent="0.25">
      <c r="I52" s="4"/>
    </row>
    <row r="53" spans="1:9" x14ac:dyDescent="0.25">
      <c r="A53" s="15" t="s">
        <v>98</v>
      </c>
    </row>
    <row r="54" spans="1:9" x14ac:dyDescent="0.25">
      <c r="B54" s="4" t="s">
        <v>4</v>
      </c>
      <c r="C54" s="31"/>
      <c r="D54" s="15">
        <v>1</v>
      </c>
    </row>
    <row r="55" spans="1:9" x14ac:dyDescent="0.25">
      <c r="B55" s="4" t="s">
        <v>97</v>
      </c>
      <c r="C55" s="31"/>
      <c r="D55" s="15">
        <v>1</v>
      </c>
    </row>
    <row r="56" spans="1:9" x14ac:dyDescent="0.25">
      <c r="B56" s="4" t="s">
        <v>90</v>
      </c>
      <c r="C56" s="31"/>
      <c r="D56" s="15">
        <v>1</v>
      </c>
    </row>
    <row r="57" spans="1:9" x14ac:dyDescent="0.25">
      <c r="B57" s="4" t="s">
        <v>71</v>
      </c>
      <c r="C57" s="31"/>
      <c r="D57" s="15">
        <v>1</v>
      </c>
    </row>
    <row r="58" spans="1:9" x14ac:dyDescent="0.25">
      <c r="B58" s="4" t="s">
        <v>22</v>
      </c>
      <c r="C58" s="31"/>
      <c r="D58" s="15">
        <v>1</v>
      </c>
    </row>
    <row r="59" spans="1:9" x14ac:dyDescent="0.25">
      <c r="B59" s="4" t="s">
        <v>9</v>
      </c>
      <c r="C59" s="31"/>
      <c r="D59" s="15">
        <v>1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2D551-C5A9-4542-B939-606F35BC8E27}">
  <dimension ref="B1:N35"/>
  <sheetViews>
    <sheetView topLeftCell="A4" workbookViewId="0">
      <selection activeCell="C6" sqref="C6:C29"/>
    </sheetView>
  </sheetViews>
  <sheetFormatPr baseColWidth="10" defaultRowHeight="15" x14ac:dyDescent="0.25"/>
  <cols>
    <col min="3" max="3" width="25.42578125" customWidth="1"/>
    <col min="4" max="4" width="14" customWidth="1"/>
    <col min="5" max="7" width="11.42578125" style="15"/>
    <col min="13" max="13" width="21.5703125" customWidth="1"/>
  </cols>
  <sheetData>
    <row r="1" spans="2:13" x14ac:dyDescent="0.25">
      <c r="C1" s="2" t="s">
        <v>1</v>
      </c>
      <c r="E1" s="15">
        <f>+D3+D19</f>
        <v>265</v>
      </c>
    </row>
    <row r="2" spans="2:13" x14ac:dyDescent="0.25">
      <c r="C2" s="3" t="s">
        <v>2</v>
      </c>
      <c r="G2" s="15" t="s">
        <v>107</v>
      </c>
    </row>
    <row r="3" spans="2:13" x14ac:dyDescent="0.25">
      <c r="D3">
        <f>SUM(E5:E17)</f>
        <v>169</v>
      </c>
      <c r="E3" s="15">
        <f>SUM(E5:E17)</f>
        <v>169</v>
      </c>
      <c r="F3" s="15">
        <f>SUM(F6:F35)</f>
        <v>261</v>
      </c>
      <c r="G3" s="15">
        <f>SUM(G6:G35)</f>
        <v>86</v>
      </c>
    </row>
    <row r="6" spans="2:13" x14ac:dyDescent="0.25">
      <c r="B6" s="19">
        <v>1</v>
      </c>
      <c r="C6" s="20" t="s">
        <v>4</v>
      </c>
      <c r="D6" s="19"/>
      <c r="E6" s="21">
        <v>20</v>
      </c>
      <c r="F6" s="21">
        <v>20</v>
      </c>
      <c r="G6" s="27"/>
    </row>
    <row r="7" spans="2:13" ht="18.75" customHeight="1" x14ac:dyDescent="0.25">
      <c r="B7" s="19">
        <v>2</v>
      </c>
      <c r="C7" s="20" t="s">
        <v>7</v>
      </c>
      <c r="D7" s="19"/>
      <c r="E7" s="21">
        <v>20</v>
      </c>
      <c r="F7" s="21">
        <v>13</v>
      </c>
      <c r="G7" s="27"/>
    </row>
    <row r="8" spans="2:13" x14ac:dyDescent="0.25">
      <c r="B8" s="19">
        <v>3</v>
      </c>
      <c r="C8" s="20" t="s">
        <v>80</v>
      </c>
      <c r="D8" s="19"/>
      <c r="E8" s="21">
        <v>11</v>
      </c>
      <c r="F8" s="21">
        <v>8</v>
      </c>
      <c r="G8" s="27"/>
    </row>
    <row r="9" spans="2:13" x14ac:dyDescent="0.25">
      <c r="B9" s="19">
        <v>4</v>
      </c>
      <c r="C9" s="22" t="s">
        <v>79</v>
      </c>
      <c r="D9" s="19"/>
      <c r="E9" s="21">
        <v>11</v>
      </c>
      <c r="F9" s="21">
        <v>12</v>
      </c>
      <c r="G9" s="27"/>
    </row>
    <row r="10" spans="2:13" x14ac:dyDescent="0.25">
      <c r="B10" s="34">
        <v>5</v>
      </c>
      <c r="C10" s="20" t="s">
        <v>11</v>
      </c>
      <c r="D10" s="19"/>
      <c r="E10" s="21">
        <v>12</v>
      </c>
      <c r="F10" s="21">
        <v>12</v>
      </c>
      <c r="G10" s="27"/>
    </row>
    <row r="11" spans="2:13" x14ac:dyDescent="0.25">
      <c r="B11" s="19">
        <v>6</v>
      </c>
      <c r="C11" s="20" t="s">
        <v>19</v>
      </c>
      <c r="D11" s="19"/>
      <c r="E11" s="21">
        <v>12</v>
      </c>
      <c r="F11" s="21">
        <v>14</v>
      </c>
      <c r="G11" s="27"/>
      <c r="M11" s="36"/>
    </row>
    <row r="12" spans="2:13" x14ac:dyDescent="0.25">
      <c r="B12" s="19">
        <v>7</v>
      </c>
      <c r="C12" s="20" t="s">
        <v>14</v>
      </c>
      <c r="D12" s="19"/>
      <c r="E12" s="21">
        <v>20</v>
      </c>
      <c r="F12" s="21">
        <v>19</v>
      </c>
      <c r="G12" s="27"/>
      <c r="J12" t="s">
        <v>132</v>
      </c>
      <c r="M12" s="37" t="s">
        <v>28</v>
      </c>
    </row>
    <row r="13" spans="2:13" ht="15" customHeight="1" x14ac:dyDescent="0.25">
      <c r="B13" s="19">
        <v>8</v>
      </c>
      <c r="C13" s="20" t="s">
        <v>18</v>
      </c>
      <c r="D13" s="19"/>
      <c r="E13" s="21">
        <v>12</v>
      </c>
      <c r="F13" s="21">
        <v>13</v>
      </c>
      <c r="G13" s="27"/>
      <c r="M13" s="37" t="s">
        <v>83</v>
      </c>
    </row>
    <row r="14" spans="2:13" x14ac:dyDescent="0.25">
      <c r="B14" s="19">
        <v>9</v>
      </c>
      <c r="C14" s="20" t="s">
        <v>20</v>
      </c>
      <c r="D14" s="19"/>
      <c r="E14" s="21">
        <v>11</v>
      </c>
      <c r="F14" s="21">
        <v>11</v>
      </c>
      <c r="G14" s="27"/>
      <c r="M14" s="36"/>
    </row>
    <row r="15" spans="2:13" x14ac:dyDescent="0.25">
      <c r="B15" s="19">
        <v>10</v>
      </c>
      <c r="C15" s="20" t="s">
        <v>22</v>
      </c>
      <c r="D15" s="19"/>
      <c r="E15" s="21">
        <v>10</v>
      </c>
      <c r="F15" s="21">
        <v>12</v>
      </c>
      <c r="G15" s="27"/>
      <c r="M15" s="38" t="s">
        <v>85</v>
      </c>
    </row>
    <row r="16" spans="2:13" x14ac:dyDescent="0.25">
      <c r="B16" s="19">
        <v>11</v>
      </c>
      <c r="C16" s="20" t="s">
        <v>12</v>
      </c>
      <c r="D16" s="19"/>
      <c r="E16" s="21">
        <v>20</v>
      </c>
      <c r="F16" s="21">
        <v>21</v>
      </c>
      <c r="G16" s="27"/>
      <c r="M16" s="37" t="s">
        <v>86</v>
      </c>
    </row>
    <row r="17" spans="2:14" ht="14.25" customHeight="1" x14ac:dyDescent="0.25">
      <c r="B17" s="34">
        <v>12</v>
      </c>
      <c r="C17" s="20" t="s">
        <v>69</v>
      </c>
      <c r="D17" s="19"/>
      <c r="E17" s="21">
        <v>10</v>
      </c>
      <c r="F17" s="21">
        <v>12</v>
      </c>
      <c r="G17" s="27"/>
      <c r="M17" s="36"/>
    </row>
    <row r="18" spans="2:14" x14ac:dyDescent="0.25">
      <c r="B18" s="23"/>
      <c r="C18" s="20"/>
      <c r="D18" s="19"/>
      <c r="E18" s="21"/>
      <c r="F18" s="21"/>
      <c r="G18" s="27"/>
      <c r="M18" s="37" t="s">
        <v>81</v>
      </c>
      <c r="N18" t="s">
        <v>133</v>
      </c>
    </row>
    <row r="19" spans="2:14" x14ac:dyDescent="0.25">
      <c r="B19" s="19"/>
      <c r="C19" s="19"/>
      <c r="D19" s="19">
        <f>SUM(E20:E29)</f>
        <v>96</v>
      </c>
      <c r="E19" s="21"/>
      <c r="F19" s="21"/>
      <c r="G19" s="27"/>
      <c r="M19" s="37" t="s">
        <v>82</v>
      </c>
    </row>
    <row r="20" spans="2:14" x14ac:dyDescent="0.25">
      <c r="B20" s="35">
        <v>13</v>
      </c>
      <c r="C20" s="20" t="s">
        <v>28</v>
      </c>
      <c r="D20" s="19"/>
      <c r="E20" s="21">
        <v>12</v>
      </c>
      <c r="F20" s="24">
        <v>10</v>
      </c>
      <c r="G20" s="27">
        <v>10</v>
      </c>
      <c r="M20" s="36"/>
    </row>
    <row r="21" spans="2:14" x14ac:dyDescent="0.25">
      <c r="B21" s="19">
        <v>14</v>
      </c>
      <c r="C21" s="20" t="s">
        <v>31</v>
      </c>
      <c r="D21" s="19"/>
      <c r="E21" s="21">
        <v>10</v>
      </c>
      <c r="F21" s="21">
        <v>7</v>
      </c>
      <c r="G21" s="27">
        <v>8</v>
      </c>
    </row>
    <row r="22" spans="2:14" x14ac:dyDescent="0.25">
      <c r="B22" s="19">
        <v>15</v>
      </c>
      <c r="C22" s="20" t="s">
        <v>33</v>
      </c>
      <c r="D22" s="19"/>
      <c r="E22" s="21">
        <v>10</v>
      </c>
      <c r="F22" s="24">
        <v>9</v>
      </c>
      <c r="G22" s="27">
        <v>9</v>
      </c>
    </row>
    <row r="23" spans="2:14" x14ac:dyDescent="0.25">
      <c r="B23" s="35">
        <v>16</v>
      </c>
      <c r="C23" s="20" t="s">
        <v>81</v>
      </c>
      <c r="D23" s="19"/>
      <c r="E23" s="21">
        <v>10</v>
      </c>
      <c r="F23" s="24">
        <v>11</v>
      </c>
      <c r="G23" s="27">
        <v>10</v>
      </c>
    </row>
    <row r="24" spans="2:14" x14ac:dyDescent="0.25">
      <c r="B24" s="35">
        <v>17</v>
      </c>
      <c r="C24" s="20" t="s">
        <v>82</v>
      </c>
      <c r="D24" s="19"/>
      <c r="E24" s="21">
        <v>10</v>
      </c>
      <c r="F24" s="25">
        <v>4</v>
      </c>
      <c r="G24" s="27">
        <v>4</v>
      </c>
    </row>
    <row r="25" spans="2:14" x14ac:dyDescent="0.25">
      <c r="B25" s="35">
        <v>18</v>
      </c>
      <c r="C25" s="20" t="s">
        <v>83</v>
      </c>
      <c r="D25" s="19"/>
      <c r="E25" s="21">
        <v>10</v>
      </c>
      <c r="F25" s="26">
        <v>8</v>
      </c>
      <c r="G25" s="27">
        <v>8</v>
      </c>
    </row>
    <row r="26" spans="2:14" x14ac:dyDescent="0.25">
      <c r="B26" s="19">
        <v>19</v>
      </c>
      <c r="C26" s="20" t="s">
        <v>84</v>
      </c>
      <c r="D26" s="19"/>
      <c r="E26" s="21">
        <v>8</v>
      </c>
      <c r="F26" s="24">
        <v>6</v>
      </c>
      <c r="G26" s="27">
        <v>5</v>
      </c>
    </row>
    <row r="27" spans="2:14" x14ac:dyDescent="0.25">
      <c r="B27" s="19">
        <v>20</v>
      </c>
      <c r="C27" s="20" t="s">
        <v>87</v>
      </c>
      <c r="D27" s="19"/>
      <c r="E27" s="21">
        <v>10</v>
      </c>
      <c r="F27" s="25">
        <v>2</v>
      </c>
      <c r="G27" s="27">
        <v>9</v>
      </c>
    </row>
    <row r="28" spans="2:14" x14ac:dyDescent="0.25">
      <c r="B28" s="35">
        <v>21</v>
      </c>
      <c r="C28" s="19" t="s">
        <v>85</v>
      </c>
      <c r="D28" s="19"/>
      <c r="E28" s="21">
        <v>8</v>
      </c>
      <c r="F28" s="24">
        <v>6</v>
      </c>
      <c r="G28" s="27">
        <v>5</v>
      </c>
    </row>
    <row r="29" spans="2:14" x14ac:dyDescent="0.25">
      <c r="B29" s="35">
        <v>22</v>
      </c>
      <c r="C29" s="20" t="s">
        <v>86</v>
      </c>
      <c r="D29" s="19"/>
      <c r="E29" s="21">
        <v>8</v>
      </c>
      <c r="F29" s="24">
        <v>13</v>
      </c>
      <c r="G29" s="27">
        <v>10</v>
      </c>
    </row>
    <row r="30" spans="2:14" x14ac:dyDescent="0.25">
      <c r="B30" s="19"/>
      <c r="C30" s="19"/>
      <c r="D30" s="19"/>
      <c r="E30" s="21"/>
      <c r="F30" s="21"/>
      <c r="G30" s="27"/>
    </row>
    <row r="31" spans="2:14" x14ac:dyDescent="0.25">
      <c r="B31" s="19"/>
      <c r="C31" s="19"/>
      <c r="D31" s="19"/>
      <c r="E31" s="21"/>
      <c r="F31" s="21"/>
      <c r="G31" s="27"/>
    </row>
    <row r="32" spans="2:14" x14ac:dyDescent="0.25">
      <c r="B32" s="19"/>
      <c r="C32" s="19" t="s">
        <v>103</v>
      </c>
      <c r="D32" s="19"/>
      <c r="E32" s="21"/>
      <c r="F32" s="21">
        <v>4</v>
      </c>
      <c r="G32" s="27">
        <v>2</v>
      </c>
    </row>
    <row r="33" spans="2:7" x14ac:dyDescent="0.25">
      <c r="B33" s="19"/>
      <c r="C33" s="19" t="s">
        <v>104</v>
      </c>
      <c r="D33" s="19"/>
      <c r="E33" s="21"/>
      <c r="F33" s="21">
        <v>6</v>
      </c>
      <c r="G33" s="27">
        <v>2</v>
      </c>
    </row>
    <row r="34" spans="2:7" x14ac:dyDescent="0.25">
      <c r="B34" s="19"/>
      <c r="C34" s="19" t="s">
        <v>105</v>
      </c>
      <c r="D34" s="19"/>
      <c r="E34" s="21"/>
      <c r="F34" s="21">
        <v>4</v>
      </c>
      <c r="G34" s="27">
        <v>2</v>
      </c>
    </row>
    <row r="35" spans="2:7" x14ac:dyDescent="0.25">
      <c r="B35" s="19"/>
      <c r="C35" s="19" t="s">
        <v>106</v>
      </c>
      <c r="D35" s="19"/>
      <c r="E35" s="21"/>
      <c r="F35" s="21">
        <v>4</v>
      </c>
      <c r="G35" s="27">
        <v>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2891-2D7C-4E90-B306-7C270EE452F8}">
  <dimension ref="B4:J34"/>
  <sheetViews>
    <sheetView topLeftCell="A13" workbookViewId="0">
      <selection activeCell="H6" sqref="H6:J25"/>
    </sheetView>
  </sheetViews>
  <sheetFormatPr baseColWidth="10" defaultRowHeight="15" x14ac:dyDescent="0.25"/>
  <cols>
    <col min="2" max="2" width="37.28515625" customWidth="1"/>
    <col min="3" max="3" width="8.42578125" style="15" customWidth="1"/>
    <col min="5" max="5" width="11.42578125" style="28"/>
    <col min="6" max="6" width="11.42578125" style="15"/>
    <col min="8" max="8" width="25.140625" customWidth="1"/>
    <col min="9" max="10" width="11.42578125" style="28"/>
  </cols>
  <sheetData>
    <row r="4" spans="2:10" x14ac:dyDescent="0.25">
      <c r="C4" s="16" t="s">
        <v>74</v>
      </c>
      <c r="D4" s="16" t="s">
        <v>75</v>
      </c>
      <c r="E4" s="28" t="s">
        <v>108</v>
      </c>
      <c r="F4" s="29">
        <f>SUM(F8:F28)</f>
        <v>23</v>
      </c>
      <c r="J4" s="28">
        <f>SUM(J8:J31)</f>
        <v>24</v>
      </c>
    </row>
    <row r="5" spans="2:10" x14ac:dyDescent="0.25">
      <c r="B5" t="s">
        <v>73</v>
      </c>
      <c r="F5" s="29"/>
    </row>
    <row r="6" spans="2:10" x14ac:dyDescent="0.25">
      <c r="C6" s="16">
        <f>SUM(C19:C33)</f>
        <v>56</v>
      </c>
      <c r="D6" s="16">
        <f>SUM(D19:D33)</f>
        <v>64</v>
      </c>
      <c r="F6" s="29"/>
      <c r="I6" s="28" t="s">
        <v>109</v>
      </c>
    </row>
    <row r="7" spans="2:10" x14ac:dyDescent="0.25">
      <c r="D7" s="15"/>
      <c r="F7" s="29"/>
    </row>
    <row r="8" spans="2:10" x14ac:dyDescent="0.25">
      <c r="B8" s="4" t="s">
        <v>20</v>
      </c>
      <c r="C8" s="16">
        <v>5</v>
      </c>
      <c r="D8" s="15">
        <v>6</v>
      </c>
      <c r="E8" s="28">
        <v>2</v>
      </c>
      <c r="F8" s="28">
        <f>SUM(E8:E13)</f>
        <v>8</v>
      </c>
      <c r="H8" s="4" t="s">
        <v>20</v>
      </c>
      <c r="I8" s="28">
        <f>+C8</f>
        <v>5</v>
      </c>
      <c r="J8" s="28">
        <f>+E8+E16</f>
        <v>4</v>
      </c>
    </row>
    <row r="9" spans="2:10" x14ac:dyDescent="0.25">
      <c r="B9" s="4" t="s">
        <v>71</v>
      </c>
      <c r="C9" s="16">
        <v>4</v>
      </c>
      <c r="D9" s="15">
        <v>5</v>
      </c>
      <c r="E9" s="28">
        <v>1</v>
      </c>
      <c r="F9" s="28"/>
      <c r="H9" s="4" t="s">
        <v>71</v>
      </c>
      <c r="I9" s="28">
        <f>+C9</f>
        <v>4</v>
      </c>
      <c r="J9" s="28">
        <f>+E9+E18</f>
        <v>2</v>
      </c>
    </row>
    <row r="10" spans="2:10" x14ac:dyDescent="0.25">
      <c r="B10" s="4" t="s">
        <v>22</v>
      </c>
      <c r="C10" s="16">
        <v>2</v>
      </c>
      <c r="D10" s="15">
        <v>5</v>
      </c>
      <c r="E10" s="28">
        <v>2</v>
      </c>
      <c r="F10" s="28"/>
      <c r="H10" s="4" t="s">
        <v>22</v>
      </c>
      <c r="I10" s="28">
        <f>+C10</f>
        <v>2</v>
      </c>
      <c r="J10" s="28">
        <f>+E10+E25</f>
        <v>3</v>
      </c>
    </row>
    <row r="11" spans="2:10" x14ac:dyDescent="0.25">
      <c r="B11" s="6" t="s">
        <v>10</v>
      </c>
      <c r="C11" s="16">
        <v>6</v>
      </c>
      <c r="D11" s="15">
        <v>6</v>
      </c>
      <c r="E11" s="28">
        <v>1</v>
      </c>
      <c r="F11" s="28"/>
      <c r="H11" s="6" t="s">
        <v>10</v>
      </c>
      <c r="I11" s="16">
        <v>6</v>
      </c>
      <c r="J11" s="28">
        <f>+E11+E15</f>
        <v>4</v>
      </c>
    </row>
    <row r="12" spans="2:10" x14ac:dyDescent="0.25">
      <c r="B12" s="4" t="s">
        <v>7</v>
      </c>
      <c r="C12" s="16">
        <v>4</v>
      </c>
      <c r="D12" s="15">
        <v>5</v>
      </c>
      <c r="E12" s="28">
        <v>1</v>
      </c>
      <c r="F12" s="28"/>
      <c r="H12" s="4" t="s">
        <v>7</v>
      </c>
      <c r="I12" s="16">
        <v>4</v>
      </c>
      <c r="J12" s="28">
        <f>+E12+E22</f>
        <v>2</v>
      </c>
    </row>
    <row r="13" spans="2:10" x14ac:dyDescent="0.25">
      <c r="B13" s="4" t="s">
        <v>68</v>
      </c>
      <c r="C13" s="16">
        <v>2</v>
      </c>
      <c r="D13" s="15">
        <v>2</v>
      </c>
      <c r="E13" s="28">
        <v>1</v>
      </c>
      <c r="F13" s="28"/>
      <c r="H13" s="4" t="s">
        <v>68</v>
      </c>
      <c r="I13" s="16">
        <v>2</v>
      </c>
      <c r="J13" s="28">
        <f>+E13+E17</f>
        <v>2</v>
      </c>
    </row>
    <row r="14" spans="2:10" x14ac:dyDescent="0.25">
      <c r="F14" s="28"/>
      <c r="H14" s="4" t="s">
        <v>71</v>
      </c>
      <c r="I14" s="16">
        <v>4</v>
      </c>
      <c r="J14" s="28">
        <f>+E9+E18</f>
        <v>2</v>
      </c>
    </row>
    <row r="15" spans="2:10" x14ac:dyDescent="0.25">
      <c r="B15" s="6" t="s">
        <v>10</v>
      </c>
      <c r="C15" s="16">
        <v>6</v>
      </c>
      <c r="D15" s="15">
        <v>6</v>
      </c>
      <c r="E15" s="28">
        <v>3</v>
      </c>
      <c r="F15" s="28">
        <f>SUM(E15:E19)</f>
        <v>8</v>
      </c>
      <c r="H15" s="4" t="s">
        <v>4</v>
      </c>
      <c r="I15" s="16">
        <v>4</v>
      </c>
      <c r="J15" s="28">
        <f>+E19</f>
        <v>1</v>
      </c>
    </row>
    <row r="16" spans="2:10" x14ac:dyDescent="0.25">
      <c r="B16" s="4" t="s">
        <v>20</v>
      </c>
      <c r="C16" s="16">
        <v>5</v>
      </c>
      <c r="D16" s="15">
        <v>6</v>
      </c>
      <c r="E16" s="28">
        <v>2</v>
      </c>
      <c r="F16" s="28"/>
      <c r="H16" s="4" t="s">
        <v>12</v>
      </c>
      <c r="I16" s="16">
        <v>6</v>
      </c>
      <c r="J16" s="28">
        <f>+E21</f>
        <v>3</v>
      </c>
    </row>
    <row r="17" spans="2:10" x14ac:dyDescent="0.25">
      <c r="B17" s="4" t="s">
        <v>68</v>
      </c>
      <c r="C17" s="16">
        <v>2</v>
      </c>
      <c r="D17" s="15">
        <v>2</v>
      </c>
      <c r="E17" s="28">
        <v>1</v>
      </c>
      <c r="F17" s="28"/>
      <c r="H17" s="4" t="s">
        <v>11</v>
      </c>
      <c r="I17" s="16">
        <v>6</v>
      </c>
      <c r="J17" s="28">
        <f>+E23</f>
        <v>1</v>
      </c>
    </row>
    <row r="18" spans="2:10" x14ac:dyDescent="0.25">
      <c r="B18" s="4" t="s">
        <v>71</v>
      </c>
      <c r="C18" s="16">
        <v>4</v>
      </c>
      <c r="D18" s="15">
        <v>5</v>
      </c>
      <c r="E18" s="28">
        <v>1</v>
      </c>
      <c r="F18" s="28"/>
    </row>
    <row r="19" spans="2:10" x14ac:dyDescent="0.25">
      <c r="B19" s="4" t="s">
        <v>4</v>
      </c>
      <c r="C19" s="16">
        <v>4</v>
      </c>
      <c r="D19" s="15">
        <v>4</v>
      </c>
      <c r="E19" s="28">
        <v>1</v>
      </c>
      <c r="F19" s="28"/>
      <c r="H19" s="4" t="s">
        <v>18</v>
      </c>
      <c r="I19" s="16">
        <v>5</v>
      </c>
    </row>
    <row r="20" spans="2:10" x14ac:dyDescent="0.25">
      <c r="F20" s="28"/>
      <c r="H20" s="4" t="s">
        <v>19</v>
      </c>
      <c r="I20" s="16">
        <v>3</v>
      </c>
    </row>
    <row r="21" spans="2:10" x14ac:dyDescent="0.25">
      <c r="B21" s="4" t="s">
        <v>12</v>
      </c>
      <c r="C21" s="16">
        <v>6</v>
      </c>
      <c r="D21" s="15">
        <v>7</v>
      </c>
      <c r="E21" s="28">
        <v>3</v>
      </c>
      <c r="F21" s="28">
        <f>SUM(E21:E25)</f>
        <v>7</v>
      </c>
      <c r="H21" s="4" t="s">
        <v>21</v>
      </c>
      <c r="I21" s="16">
        <v>4</v>
      </c>
    </row>
    <row r="22" spans="2:10" x14ac:dyDescent="0.25">
      <c r="B22" s="4" t="s">
        <v>7</v>
      </c>
      <c r="C22" s="16">
        <v>4</v>
      </c>
      <c r="D22" s="15">
        <v>5</v>
      </c>
      <c r="E22" s="28">
        <v>1</v>
      </c>
      <c r="F22" s="28"/>
      <c r="H22" s="4" t="s">
        <v>67</v>
      </c>
      <c r="I22" s="16">
        <v>4</v>
      </c>
    </row>
    <row r="23" spans="2:10" x14ac:dyDescent="0.25">
      <c r="B23" s="4" t="s">
        <v>11</v>
      </c>
      <c r="C23" s="16">
        <v>6</v>
      </c>
      <c r="D23" s="15">
        <v>6</v>
      </c>
      <c r="E23" s="28">
        <v>1</v>
      </c>
      <c r="F23" s="28"/>
      <c r="H23" s="4" t="s">
        <v>69</v>
      </c>
      <c r="I23" s="16">
        <v>6</v>
      </c>
    </row>
    <row r="24" spans="2:10" x14ac:dyDescent="0.25">
      <c r="B24" s="4" t="s">
        <v>14</v>
      </c>
      <c r="C24" s="16">
        <v>5</v>
      </c>
      <c r="D24" s="15">
        <v>6</v>
      </c>
      <c r="E24" s="28">
        <v>1</v>
      </c>
      <c r="F24" s="28"/>
      <c r="H24" s="4" t="s">
        <v>72</v>
      </c>
      <c r="I24" s="16">
        <v>3</v>
      </c>
    </row>
    <row r="25" spans="2:10" x14ac:dyDescent="0.25">
      <c r="B25" s="4" t="s">
        <v>22</v>
      </c>
      <c r="C25" s="16">
        <v>2</v>
      </c>
      <c r="D25" s="15">
        <v>5</v>
      </c>
      <c r="E25" s="28">
        <v>1</v>
      </c>
      <c r="F25" s="28"/>
      <c r="H25" s="4" t="s">
        <v>70</v>
      </c>
      <c r="I25" s="16">
        <v>4</v>
      </c>
    </row>
    <row r="26" spans="2:10" x14ac:dyDescent="0.25">
      <c r="F26" s="28"/>
    </row>
    <row r="27" spans="2:10" x14ac:dyDescent="0.25">
      <c r="B27" s="4" t="s">
        <v>18</v>
      </c>
      <c r="C27" s="16">
        <v>5</v>
      </c>
      <c r="D27" s="15">
        <v>6</v>
      </c>
      <c r="F27" s="28"/>
    </row>
    <row r="28" spans="2:10" x14ac:dyDescent="0.25">
      <c r="B28" s="4" t="s">
        <v>19</v>
      </c>
      <c r="C28" s="16">
        <v>3</v>
      </c>
      <c r="D28" s="15">
        <v>4</v>
      </c>
      <c r="F28" s="28"/>
    </row>
    <row r="29" spans="2:10" x14ac:dyDescent="0.25">
      <c r="B29" s="4" t="s">
        <v>21</v>
      </c>
      <c r="C29" s="16">
        <v>4</v>
      </c>
      <c r="D29" s="15">
        <v>7</v>
      </c>
      <c r="F29" s="28"/>
    </row>
    <row r="30" spans="2:10" x14ac:dyDescent="0.25">
      <c r="B30" s="4" t="s">
        <v>67</v>
      </c>
      <c r="C30" s="16">
        <v>4</v>
      </c>
      <c r="D30" s="15">
        <v>4</v>
      </c>
      <c r="F30" s="28"/>
    </row>
    <row r="31" spans="2:10" x14ac:dyDescent="0.25">
      <c r="B31" s="4" t="s">
        <v>69</v>
      </c>
      <c r="C31" s="16">
        <v>6</v>
      </c>
      <c r="D31" s="15">
        <v>6</v>
      </c>
      <c r="F31" s="28"/>
    </row>
    <row r="32" spans="2:10" x14ac:dyDescent="0.25">
      <c r="B32" s="4" t="s">
        <v>72</v>
      </c>
      <c r="C32" s="16">
        <v>3</v>
      </c>
      <c r="D32" s="15">
        <v>2</v>
      </c>
      <c r="F32" s="28"/>
    </row>
    <row r="33" spans="2:6" x14ac:dyDescent="0.25">
      <c r="B33" s="4" t="s">
        <v>70</v>
      </c>
      <c r="C33" s="16">
        <v>4</v>
      </c>
      <c r="D33" s="15">
        <v>2</v>
      </c>
      <c r="F33" s="28"/>
    </row>
    <row r="34" spans="2:6" x14ac:dyDescent="0.25">
      <c r="F34" s="28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A9F-40A9-4975-BAA8-E4286CEBCAD0}">
  <dimension ref="B2:D24"/>
  <sheetViews>
    <sheetView workbookViewId="0">
      <selection activeCell="A17" sqref="A17"/>
    </sheetView>
  </sheetViews>
  <sheetFormatPr baseColWidth="10" defaultRowHeight="15" x14ac:dyDescent="0.25"/>
  <cols>
    <col min="2" max="2" width="28.28515625" customWidth="1"/>
  </cols>
  <sheetData>
    <row r="2" spans="2:4" x14ac:dyDescent="0.25">
      <c r="C2">
        <f>SUM(C4:C16)</f>
        <v>24</v>
      </c>
    </row>
    <row r="4" spans="2:4" x14ac:dyDescent="0.25">
      <c r="B4" s="4" t="s">
        <v>11</v>
      </c>
      <c r="C4">
        <v>1</v>
      </c>
    </row>
    <row r="5" spans="2:4" x14ac:dyDescent="0.25">
      <c r="B5" s="4" t="s">
        <v>7</v>
      </c>
      <c r="C5">
        <v>2</v>
      </c>
    </row>
    <row r="6" spans="2:4" x14ac:dyDescent="0.25">
      <c r="B6" s="4" t="s">
        <v>4</v>
      </c>
      <c r="C6">
        <v>3</v>
      </c>
    </row>
    <row r="7" spans="2:4" x14ac:dyDescent="0.25">
      <c r="B7" s="4" t="s">
        <v>67</v>
      </c>
      <c r="C7">
        <v>1</v>
      </c>
    </row>
    <row r="8" spans="2:4" x14ac:dyDescent="0.25">
      <c r="B8" s="4" t="s">
        <v>22</v>
      </c>
      <c r="C8">
        <v>3</v>
      </c>
    </row>
    <row r="9" spans="2:4" x14ac:dyDescent="0.25">
      <c r="B9" s="4" t="s">
        <v>18</v>
      </c>
      <c r="C9">
        <v>1</v>
      </c>
    </row>
    <row r="10" spans="2:4" x14ac:dyDescent="0.25">
      <c r="B10" s="4" t="s">
        <v>9</v>
      </c>
      <c r="C10">
        <v>1</v>
      </c>
    </row>
    <row r="11" spans="2:4" x14ac:dyDescent="0.25">
      <c r="B11" s="4" t="s">
        <v>88</v>
      </c>
      <c r="C11">
        <v>1</v>
      </c>
    </row>
    <row r="12" spans="2:4" x14ac:dyDescent="0.25">
      <c r="B12" s="4" t="s">
        <v>20</v>
      </c>
      <c r="C12">
        <v>2</v>
      </c>
    </row>
    <row r="13" spans="2:4" x14ac:dyDescent="0.25">
      <c r="B13" s="4" t="s">
        <v>71</v>
      </c>
      <c r="C13">
        <v>3</v>
      </c>
    </row>
    <row r="14" spans="2:4" x14ac:dyDescent="0.25">
      <c r="B14" s="4" t="s">
        <v>89</v>
      </c>
      <c r="C14">
        <v>3</v>
      </c>
    </row>
    <row r="16" spans="2:4" x14ac:dyDescent="0.25">
      <c r="B16" s="4" t="s">
        <v>90</v>
      </c>
      <c r="C16">
        <v>3</v>
      </c>
      <c r="D16" t="s">
        <v>91</v>
      </c>
    </row>
    <row r="19" spans="2:2" x14ac:dyDescent="0.25">
      <c r="B19" s="6"/>
    </row>
    <row r="21" spans="2:2" x14ac:dyDescent="0.25">
      <c r="B21" s="4"/>
    </row>
    <row r="22" spans="2:2" x14ac:dyDescent="0.25">
      <c r="B22" s="4"/>
    </row>
    <row r="24" spans="2:2" x14ac:dyDescent="0.25">
      <c r="B24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12CF-75C5-48E8-B8A7-57DB1EC05B65}">
  <dimension ref="B1:K22"/>
  <sheetViews>
    <sheetView workbookViewId="0">
      <selection activeCell="E5" sqref="E5"/>
    </sheetView>
  </sheetViews>
  <sheetFormatPr baseColWidth="10" defaultRowHeight="15" x14ac:dyDescent="0.25"/>
  <cols>
    <col min="1" max="1" width="11.140625" customWidth="1"/>
    <col min="2" max="2" width="54.28515625" customWidth="1"/>
    <col min="3" max="3" width="62.7109375" customWidth="1"/>
    <col min="5" max="5" width="36.85546875" customWidth="1"/>
    <col min="6" max="7" width="8.5703125" style="15" customWidth="1"/>
    <col min="8" max="10" width="11.42578125" style="15"/>
  </cols>
  <sheetData>
    <row r="1" spans="2:11" x14ac:dyDescent="0.25">
      <c r="B1" t="s">
        <v>77</v>
      </c>
      <c r="H1" s="30" t="s">
        <v>114</v>
      </c>
      <c r="I1" s="15" t="s">
        <v>115</v>
      </c>
    </row>
    <row r="2" spans="2:11" x14ac:dyDescent="0.25">
      <c r="H2" s="30"/>
    </row>
    <row r="3" spans="2:11" x14ac:dyDescent="0.25">
      <c r="G3" s="15" t="s">
        <v>75</v>
      </c>
      <c r="H3" s="30"/>
    </row>
    <row r="4" spans="2:11" x14ac:dyDescent="0.25">
      <c r="B4" s="7" t="s">
        <v>35</v>
      </c>
      <c r="E4" s="4" t="s">
        <v>49</v>
      </c>
      <c r="F4" s="31">
        <v>3</v>
      </c>
      <c r="G4" s="31"/>
      <c r="H4" s="30"/>
      <c r="I4" s="15">
        <v>3</v>
      </c>
      <c r="J4" s="15">
        <f>+H4+I4</f>
        <v>3</v>
      </c>
      <c r="K4">
        <f>SUM(J4:J7)</f>
        <v>16</v>
      </c>
    </row>
    <row r="5" spans="2:11" x14ac:dyDescent="0.25">
      <c r="B5" s="4" t="s">
        <v>36</v>
      </c>
      <c r="C5" s="4" t="s">
        <v>37</v>
      </c>
      <c r="E5" s="18" t="s">
        <v>47</v>
      </c>
      <c r="F5" s="31">
        <v>1</v>
      </c>
      <c r="G5" s="31"/>
      <c r="H5" s="30">
        <v>1</v>
      </c>
      <c r="I5" s="15">
        <v>3</v>
      </c>
      <c r="J5" s="15">
        <f t="shared" ref="J5:J20" si="0">+H5+I5</f>
        <v>4</v>
      </c>
    </row>
    <row r="6" spans="2:11" x14ac:dyDescent="0.25">
      <c r="B6" s="4" t="s">
        <v>38</v>
      </c>
      <c r="C6" s="4" t="s">
        <v>39</v>
      </c>
      <c r="E6" s="4" t="s">
        <v>45</v>
      </c>
      <c r="F6" s="31">
        <v>5</v>
      </c>
      <c r="G6" s="31"/>
      <c r="H6" s="30">
        <v>2</v>
      </c>
      <c r="I6" s="15">
        <v>3</v>
      </c>
      <c r="J6" s="15">
        <f t="shared" si="0"/>
        <v>5</v>
      </c>
    </row>
    <row r="7" spans="2:11" x14ac:dyDescent="0.25">
      <c r="B7" s="4" t="s">
        <v>40</v>
      </c>
      <c r="C7" s="4" t="s">
        <v>41</v>
      </c>
      <c r="E7" s="4" t="s">
        <v>51</v>
      </c>
      <c r="F7" s="31">
        <v>3</v>
      </c>
      <c r="G7" s="31"/>
      <c r="H7" s="30">
        <v>1</v>
      </c>
      <c r="I7" s="15">
        <v>3</v>
      </c>
      <c r="J7" s="15">
        <f t="shared" si="0"/>
        <v>4</v>
      </c>
    </row>
    <row r="8" spans="2:11" x14ac:dyDescent="0.25">
      <c r="B8" s="4"/>
      <c r="C8" s="4"/>
      <c r="H8" s="30"/>
      <c r="J8" s="15" t="s">
        <v>117</v>
      </c>
    </row>
    <row r="9" spans="2:11" x14ac:dyDescent="0.25">
      <c r="B9" s="4" t="s">
        <v>42</v>
      </c>
      <c r="C9" s="45" t="s">
        <v>44</v>
      </c>
      <c r="E9" s="4" t="s">
        <v>55</v>
      </c>
      <c r="F9" s="31">
        <v>3</v>
      </c>
      <c r="G9" s="31"/>
      <c r="H9" s="30">
        <v>1</v>
      </c>
      <c r="I9" s="15">
        <v>3</v>
      </c>
      <c r="J9" s="15">
        <f t="shared" si="0"/>
        <v>4</v>
      </c>
      <c r="K9">
        <f>SUM(J9:J12)</f>
        <v>19</v>
      </c>
    </row>
    <row r="10" spans="2:11" x14ac:dyDescent="0.25">
      <c r="B10" s="4" t="s">
        <v>43</v>
      </c>
      <c r="C10" s="45"/>
      <c r="E10" s="4" t="s">
        <v>53</v>
      </c>
      <c r="F10" s="31">
        <v>5</v>
      </c>
      <c r="G10" s="31"/>
      <c r="H10" s="30">
        <v>4</v>
      </c>
      <c r="I10" s="15">
        <v>4</v>
      </c>
      <c r="J10" s="15">
        <f t="shared" si="0"/>
        <v>8</v>
      </c>
    </row>
    <row r="11" spans="2:11" x14ac:dyDescent="0.25">
      <c r="B11" s="4"/>
      <c r="C11" s="4"/>
      <c r="E11" s="4" t="s">
        <v>113</v>
      </c>
      <c r="F11" s="31">
        <v>5</v>
      </c>
      <c r="G11" s="31"/>
      <c r="H11" s="30">
        <v>1</v>
      </c>
      <c r="I11" s="15">
        <v>3</v>
      </c>
      <c r="J11" s="15">
        <f t="shared" si="0"/>
        <v>4</v>
      </c>
    </row>
    <row r="12" spans="2:11" x14ac:dyDescent="0.25">
      <c r="C12" s="5" t="s">
        <v>46</v>
      </c>
      <c r="E12" s="4" t="s">
        <v>61</v>
      </c>
      <c r="F12" s="31">
        <v>1</v>
      </c>
      <c r="G12" s="31"/>
      <c r="H12" s="30"/>
      <c r="I12" s="15">
        <v>3</v>
      </c>
      <c r="J12" s="15">
        <v>3</v>
      </c>
    </row>
    <row r="13" spans="2:11" x14ac:dyDescent="0.25">
      <c r="C13" s="10" t="s">
        <v>48</v>
      </c>
      <c r="H13" s="30"/>
      <c r="J13" s="15" t="s">
        <v>117</v>
      </c>
    </row>
    <row r="14" spans="2:11" x14ac:dyDescent="0.25">
      <c r="C14" s="11" t="s">
        <v>50</v>
      </c>
      <c r="D14" t="s">
        <v>116</v>
      </c>
      <c r="E14" s="4" t="s">
        <v>57</v>
      </c>
      <c r="F14" s="31">
        <v>1</v>
      </c>
      <c r="G14" s="31"/>
      <c r="H14" s="30"/>
      <c r="I14" s="15">
        <v>3</v>
      </c>
      <c r="J14" s="15" t="s">
        <v>117</v>
      </c>
      <c r="K14">
        <f>SUM(I14:I16)</f>
        <v>10</v>
      </c>
    </row>
    <row r="15" spans="2:11" x14ac:dyDescent="0.25">
      <c r="C15" s="4" t="s">
        <v>52</v>
      </c>
      <c r="E15" s="4" t="s">
        <v>60</v>
      </c>
      <c r="F15" s="31">
        <v>2</v>
      </c>
      <c r="G15" s="31"/>
      <c r="H15" s="30"/>
      <c r="I15" s="15">
        <v>4</v>
      </c>
      <c r="J15" s="15" t="s">
        <v>117</v>
      </c>
    </row>
    <row r="16" spans="2:11" x14ac:dyDescent="0.25">
      <c r="B16" s="4"/>
      <c r="C16" s="4"/>
      <c r="E16" s="4" t="s">
        <v>59</v>
      </c>
      <c r="F16" s="31"/>
      <c r="G16" s="31"/>
      <c r="H16" s="30"/>
      <c r="I16" s="15">
        <v>3</v>
      </c>
      <c r="J16" s="15" t="s">
        <v>117</v>
      </c>
    </row>
    <row r="17" spans="3:10" x14ac:dyDescent="0.25">
      <c r="C17" s="12" t="s">
        <v>54</v>
      </c>
      <c r="H17" s="30"/>
      <c r="J17" s="15" t="s">
        <v>117</v>
      </c>
    </row>
    <row r="18" spans="3:10" x14ac:dyDescent="0.25">
      <c r="C18" s="4" t="s">
        <v>56</v>
      </c>
      <c r="H18" s="30"/>
      <c r="J18" s="15" t="s">
        <v>117</v>
      </c>
    </row>
    <row r="19" spans="3:10" x14ac:dyDescent="0.25">
      <c r="C19" s="13" t="s">
        <v>58</v>
      </c>
      <c r="E19" t="s">
        <v>112</v>
      </c>
      <c r="F19" s="15">
        <v>4</v>
      </c>
      <c r="H19" s="30">
        <v>6</v>
      </c>
      <c r="J19" s="30">
        <f t="shared" si="0"/>
        <v>6</v>
      </c>
    </row>
    <row r="20" spans="3:10" x14ac:dyDescent="0.25">
      <c r="C20" s="13" t="s">
        <v>58</v>
      </c>
      <c r="E20" t="s">
        <v>111</v>
      </c>
      <c r="F20" s="15">
        <v>5</v>
      </c>
      <c r="H20" s="30">
        <v>2</v>
      </c>
      <c r="J20" s="30">
        <f t="shared" si="0"/>
        <v>2</v>
      </c>
    </row>
    <row r="21" spans="3:10" x14ac:dyDescent="0.25">
      <c r="C21" s="13" t="s">
        <v>58</v>
      </c>
    </row>
    <row r="22" spans="3:10" x14ac:dyDescent="0.25">
      <c r="C22" s="14" t="s">
        <v>62</v>
      </c>
    </row>
  </sheetData>
  <mergeCells count="1">
    <mergeCell ref="C9:C10"/>
  </mergeCells>
  <hyperlinks>
    <hyperlink ref="C22" r:id="rId1" display="https://fr.wikipedia.org/wiki/Spaghetti" xr:uid="{DECFCBCE-0102-43A8-BCA2-133CAB7AB075}"/>
  </hyperlinks>
  <pageMargins left="0.7" right="0.7" top="0.75" bottom="0.75" header="0.3" footer="0.3"/>
  <pageSetup paperSize="9" orientation="landscape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F3C0-BC3F-4CC8-81D8-CF493613D70A}">
  <dimension ref="A2:E60"/>
  <sheetViews>
    <sheetView tabSelected="1" workbookViewId="0">
      <selection activeCell="B3" sqref="B3"/>
    </sheetView>
  </sheetViews>
  <sheetFormatPr baseColWidth="10" defaultRowHeight="15" x14ac:dyDescent="0.25"/>
  <cols>
    <col min="2" max="2" width="35.5703125" customWidth="1"/>
    <col min="4" max="4" width="11.42578125" style="15"/>
    <col min="6" max="6" width="40.140625" customWidth="1"/>
  </cols>
  <sheetData>
    <row r="2" spans="1:3" x14ac:dyDescent="0.25">
      <c r="B2" s="51" t="s">
        <v>147</v>
      </c>
    </row>
    <row r="4" spans="1:3" x14ac:dyDescent="0.25">
      <c r="A4" t="s">
        <v>137</v>
      </c>
    </row>
    <row r="5" spans="1:3" x14ac:dyDescent="0.25">
      <c r="B5" s="20" t="s">
        <v>4</v>
      </c>
      <c r="C5" s="19"/>
    </row>
    <row r="6" spans="1:3" x14ac:dyDescent="0.25">
      <c r="B6" s="20" t="s">
        <v>7</v>
      </c>
      <c r="C6" s="19"/>
    </row>
    <row r="7" spans="1:3" x14ac:dyDescent="0.25">
      <c r="B7" s="20" t="s">
        <v>142</v>
      </c>
      <c r="C7" s="19"/>
    </row>
    <row r="8" spans="1:3" x14ac:dyDescent="0.25">
      <c r="B8" s="22" t="s">
        <v>141</v>
      </c>
      <c r="C8" s="19"/>
    </row>
    <row r="9" spans="1:3" x14ac:dyDescent="0.25">
      <c r="B9" s="20" t="s">
        <v>11</v>
      </c>
      <c r="C9" s="19"/>
    </row>
    <row r="10" spans="1:3" x14ac:dyDescent="0.25">
      <c r="B10" s="20" t="s">
        <v>19</v>
      </c>
      <c r="C10" s="19"/>
    </row>
    <row r="11" spans="1:3" x14ac:dyDescent="0.25">
      <c r="B11" s="20" t="s">
        <v>14</v>
      </c>
      <c r="C11" s="19"/>
    </row>
    <row r="12" spans="1:3" x14ac:dyDescent="0.25">
      <c r="B12" s="20" t="s">
        <v>18</v>
      </c>
      <c r="C12" s="19"/>
    </row>
    <row r="13" spans="1:3" x14ac:dyDescent="0.25">
      <c r="B13" s="20" t="s">
        <v>20</v>
      </c>
      <c r="C13" s="19"/>
    </row>
    <row r="14" spans="1:3" x14ac:dyDescent="0.25">
      <c r="B14" s="20" t="s">
        <v>22</v>
      </c>
      <c r="C14" s="19"/>
    </row>
    <row r="15" spans="1:3" x14ac:dyDescent="0.25">
      <c r="B15" s="20" t="s">
        <v>12</v>
      </c>
      <c r="C15" s="19"/>
    </row>
    <row r="16" spans="1:3" x14ac:dyDescent="0.25">
      <c r="B16" s="20" t="s">
        <v>69</v>
      </c>
      <c r="C16" s="19"/>
    </row>
    <row r="17" spans="1:5" x14ac:dyDescent="0.25">
      <c r="B17" s="49"/>
      <c r="C17" s="50"/>
    </row>
    <row r="18" spans="1:5" x14ac:dyDescent="0.25">
      <c r="A18" t="s">
        <v>140</v>
      </c>
      <c r="B18" s="48"/>
      <c r="C18" s="48"/>
    </row>
    <row r="19" spans="1:5" x14ac:dyDescent="0.25">
      <c r="B19" s="20" t="s">
        <v>28</v>
      </c>
      <c r="C19" s="19"/>
    </row>
    <row r="20" spans="1:5" x14ac:dyDescent="0.25">
      <c r="B20" s="20" t="s">
        <v>31</v>
      </c>
      <c r="C20" s="19"/>
    </row>
    <row r="21" spans="1:5" x14ac:dyDescent="0.25">
      <c r="B21" s="20" t="s">
        <v>33</v>
      </c>
      <c r="C21" s="19"/>
    </row>
    <row r="22" spans="1:5" x14ac:dyDescent="0.25">
      <c r="B22" s="20" t="s">
        <v>81</v>
      </c>
      <c r="C22" s="19"/>
    </row>
    <row r="23" spans="1:5" x14ac:dyDescent="0.25">
      <c r="B23" s="20" t="s">
        <v>82</v>
      </c>
      <c r="C23" s="19"/>
    </row>
    <row r="24" spans="1:5" x14ac:dyDescent="0.25">
      <c r="B24" s="20" t="s">
        <v>135</v>
      </c>
      <c r="C24" s="19"/>
    </row>
    <row r="25" spans="1:5" x14ac:dyDescent="0.25">
      <c r="B25" s="20" t="s">
        <v>84</v>
      </c>
      <c r="C25" s="19"/>
    </row>
    <row r="26" spans="1:5" x14ac:dyDescent="0.25">
      <c r="B26" s="20" t="s">
        <v>87</v>
      </c>
      <c r="C26" s="19"/>
    </row>
    <row r="27" spans="1:5" x14ac:dyDescent="0.25">
      <c r="B27" s="19" t="s">
        <v>85</v>
      </c>
      <c r="C27" s="19"/>
    </row>
    <row r="28" spans="1:5" x14ac:dyDescent="0.25">
      <c r="B28" s="20" t="s">
        <v>86</v>
      </c>
      <c r="C28" s="19"/>
    </row>
    <row r="31" spans="1:5" x14ac:dyDescent="0.25">
      <c r="A31" t="s">
        <v>138</v>
      </c>
      <c r="D31" s="15" t="s">
        <v>146</v>
      </c>
      <c r="E31">
        <f>SUM(D32:D42)</f>
        <v>13</v>
      </c>
    </row>
    <row r="32" spans="1:5" x14ac:dyDescent="0.25">
      <c r="B32" s="20" t="s">
        <v>22</v>
      </c>
      <c r="C32" s="19"/>
      <c r="D32" s="15">
        <v>1</v>
      </c>
    </row>
    <row r="33" spans="1:4" x14ac:dyDescent="0.25">
      <c r="B33" s="22" t="s">
        <v>141</v>
      </c>
      <c r="C33" s="19"/>
      <c r="D33" s="15">
        <v>1</v>
      </c>
    </row>
    <row r="34" spans="1:4" x14ac:dyDescent="0.25">
      <c r="B34" s="20" t="s">
        <v>142</v>
      </c>
      <c r="C34" s="19"/>
      <c r="D34" s="15">
        <v>1</v>
      </c>
    </row>
    <row r="35" spans="1:4" x14ac:dyDescent="0.25">
      <c r="B35" s="19" t="s">
        <v>143</v>
      </c>
      <c r="C35" s="19"/>
      <c r="D35" s="15">
        <v>1</v>
      </c>
    </row>
    <row r="36" spans="1:4" x14ac:dyDescent="0.25">
      <c r="B36" s="20" t="s">
        <v>4</v>
      </c>
      <c r="C36" s="19"/>
      <c r="D36" s="15">
        <v>1</v>
      </c>
    </row>
    <row r="37" spans="1:4" x14ac:dyDescent="0.25">
      <c r="B37" s="20" t="s">
        <v>12</v>
      </c>
      <c r="C37" s="19"/>
      <c r="D37" s="15">
        <v>2</v>
      </c>
    </row>
    <row r="38" spans="1:4" x14ac:dyDescent="0.25">
      <c r="B38" s="20" t="s">
        <v>19</v>
      </c>
      <c r="C38" s="19"/>
      <c r="D38" s="15">
        <v>2</v>
      </c>
    </row>
    <row r="39" spans="1:4" x14ac:dyDescent="0.25">
      <c r="B39" s="47" t="s">
        <v>144</v>
      </c>
      <c r="C39" s="19"/>
      <c r="D39" s="15">
        <v>1</v>
      </c>
    </row>
    <row r="40" spans="1:4" x14ac:dyDescent="0.25">
      <c r="B40" s="47" t="s">
        <v>71</v>
      </c>
      <c r="C40" s="19"/>
      <c r="D40" s="15">
        <v>1</v>
      </c>
    </row>
    <row r="41" spans="1:4" x14ac:dyDescent="0.25">
      <c r="B41" s="47" t="s">
        <v>145</v>
      </c>
      <c r="C41" s="19"/>
      <c r="D41" s="15">
        <v>1</v>
      </c>
    </row>
    <row r="42" spans="1:4" x14ac:dyDescent="0.25">
      <c r="B42" s="47" t="s">
        <v>14</v>
      </c>
      <c r="C42" s="19"/>
      <c r="D42" s="15">
        <v>1</v>
      </c>
    </row>
    <row r="43" spans="1:4" x14ac:dyDescent="0.25">
      <c r="B43" s="46"/>
    </row>
    <row r="44" spans="1:4" x14ac:dyDescent="0.25">
      <c r="A44" t="s">
        <v>139</v>
      </c>
    </row>
    <row r="46" spans="1:4" x14ac:dyDescent="0.25">
      <c r="B46" s="20" t="s">
        <v>49</v>
      </c>
      <c r="C46" s="19"/>
    </row>
    <row r="47" spans="1:4" x14ac:dyDescent="0.25">
      <c r="B47" s="20" t="s">
        <v>45</v>
      </c>
      <c r="C47" s="19"/>
    </row>
    <row r="48" spans="1:4" x14ac:dyDescent="0.25">
      <c r="B48" s="20" t="s">
        <v>51</v>
      </c>
      <c r="C48" s="19"/>
    </row>
    <row r="49" spans="2:3" x14ac:dyDescent="0.25">
      <c r="B49" s="19"/>
      <c r="C49" s="19"/>
    </row>
    <row r="50" spans="2:3" x14ac:dyDescent="0.25">
      <c r="B50" s="20" t="s">
        <v>55</v>
      </c>
      <c r="C50" s="19"/>
    </row>
    <row r="51" spans="2:3" x14ac:dyDescent="0.25">
      <c r="B51" s="20" t="s">
        <v>53</v>
      </c>
      <c r="C51" s="19"/>
    </row>
    <row r="52" spans="2:3" x14ac:dyDescent="0.25">
      <c r="B52" s="20" t="s">
        <v>113</v>
      </c>
      <c r="C52" s="19"/>
    </row>
    <row r="53" spans="2:3" x14ac:dyDescent="0.25">
      <c r="B53" s="20" t="s">
        <v>61</v>
      </c>
      <c r="C53" s="19"/>
    </row>
    <row r="54" spans="2:3" x14ac:dyDescent="0.25">
      <c r="B54" s="19"/>
      <c r="C54" s="19"/>
    </row>
    <row r="55" spans="2:3" x14ac:dyDescent="0.25">
      <c r="B55" s="20" t="s">
        <v>57</v>
      </c>
      <c r="C55" s="19"/>
    </row>
    <row r="56" spans="2:3" x14ac:dyDescent="0.25">
      <c r="B56" s="20" t="s">
        <v>60</v>
      </c>
      <c r="C56" s="19"/>
    </row>
    <row r="57" spans="2:3" x14ac:dyDescent="0.25">
      <c r="B57" s="20" t="s">
        <v>59</v>
      </c>
      <c r="C57" s="19"/>
    </row>
    <row r="58" spans="2:3" x14ac:dyDescent="0.25">
      <c r="B58" s="19"/>
      <c r="C58" s="19"/>
    </row>
    <row r="59" spans="2:3" x14ac:dyDescent="0.25">
      <c r="B59" s="19" t="s">
        <v>112</v>
      </c>
      <c r="C59" s="19"/>
    </row>
    <row r="60" spans="2:3" x14ac:dyDescent="0.25">
      <c r="B60" s="19" t="s">
        <v>136</v>
      </c>
      <c r="C60" s="19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Feuil1</vt:lpstr>
      <vt:lpstr>Greffe Serre</vt:lpstr>
      <vt:lpstr>Plants </vt:lpstr>
      <vt:lpstr>Greffons</vt:lpstr>
      <vt:lpstr>2 TETES</vt:lpstr>
      <vt:lpstr>Feuil3</vt:lpstr>
      <vt:lpstr>Offres plants</vt:lpstr>
      <vt:lpstr>Feuil3!Zone_d_impression</vt:lpstr>
      <vt:lpstr>'Greffe Serre'!Zone_d_impression</vt:lpstr>
      <vt:lpstr>Greffons!Zone_d_impression</vt:lpstr>
      <vt:lpstr>'Plants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BALME</dc:creator>
  <cp:lastModifiedBy>Marcel BALME</cp:lastModifiedBy>
  <cp:lastPrinted>2024-04-18T10:38:12Z</cp:lastPrinted>
  <dcterms:created xsi:type="dcterms:W3CDTF">2024-03-04T11:04:27Z</dcterms:created>
  <dcterms:modified xsi:type="dcterms:W3CDTF">2024-04-18T12:23:18Z</dcterms:modified>
</cp:coreProperties>
</file>